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C:\Users\0090072\Documents\折込\ポスティング　04.07.27\"/>
    </mc:Choice>
  </mc:AlternateContent>
  <xr:revisionPtr revIDLastSave="0" documentId="13_ncr:1_{A1EE5ABC-0FC9-4191-A7FC-5F39D2699805}" xr6:coauthVersionLast="47" xr6:coauthVersionMax="47" xr10:uidLastSave="{00000000-0000-0000-0000-000000000000}"/>
  <bookViews>
    <workbookView xWindow="-120" yWindow="-120" windowWidth="29040" windowHeight="15840" tabRatio="573" xr2:uid="{00000000-000D-0000-FFFF-FFFF00000000}"/>
  </bookViews>
  <sheets>
    <sheet name="加賀地区" sheetId="1" r:id="rId1"/>
    <sheet name="能登地区" sheetId="2" r:id="rId2"/>
  </sheets>
  <definedNames>
    <definedName name="_xlnm.Print_Area" localSheetId="0">加賀地区!$A$1:$BE$48</definedName>
    <definedName name="_xlnm.Print_Area" localSheetId="1">能登地区!$A$1:$BE$43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B15" i="1" l="1"/>
  <c r="AY40" i="1"/>
  <c r="BB37" i="2"/>
  <c r="AY37" i="2"/>
  <c r="BB33" i="2"/>
  <c r="AY33" i="2"/>
  <c r="BB28" i="2"/>
  <c r="AY28" i="2"/>
  <c r="BB24" i="2"/>
  <c r="AY24" i="2"/>
  <c r="BB19" i="2"/>
  <c r="AY19" i="2"/>
  <c r="BB17" i="2"/>
  <c r="AY17" i="2"/>
  <c r="BB13" i="2"/>
  <c r="AY13" i="2"/>
  <c r="BB40" i="1"/>
  <c r="AY38" i="1"/>
  <c r="BB26" i="1" l="1"/>
  <c r="AY26" i="1"/>
  <c r="BB42" i="1"/>
  <c r="AY42" i="1"/>
  <c r="BB38" i="1"/>
  <c r="BB28" i="1"/>
  <c r="AY28" i="1"/>
  <c r="BB21" i="1"/>
  <c r="AY21" i="1"/>
  <c r="BB19" i="1"/>
  <c r="AY19" i="1"/>
  <c r="AY15" i="1"/>
  <c r="V2" i="2" l="1"/>
  <c r="V2" i="1"/>
  <c r="AF9" i="1" l="1"/>
  <c r="AF9" i="2"/>
</calcChain>
</file>

<file path=xl/sharedStrings.xml><?xml version="1.0" encoding="utf-8"?>
<sst xmlns="http://schemas.openxmlformats.org/spreadsheetml/2006/main" count="595" uniqueCount="518">
  <si>
    <t>河原田</t>
    <rPh sb="0" eb="2">
      <t>カワラ</t>
    </rPh>
    <rPh sb="2" eb="3">
      <t>タ</t>
    </rPh>
    <phoneticPr fontId="2"/>
  </si>
  <si>
    <t>上町</t>
    <rPh sb="0" eb="1">
      <t>ウエ</t>
    </rPh>
    <rPh sb="1" eb="2">
      <t>マチ</t>
    </rPh>
    <phoneticPr fontId="2"/>
  </si>
  <si>
    <t>鵠巣</t>
    <rPh sb="0" eb="2">
      <t>コウノス</t>
    </rPh>
    <phoneticPr fontId="2"/>
  </si>
  <si>
    <t>蓮代寺</t>
    <rPh sb="0" eb="3">
      <t>レンダイジ</t>
    </rPh>
    <phoneticPr fontId="2"/>
  </si>
  <si>
    <t>月津</t>
    <rPh sb="0" eb="1">
      <t>ツキ</t>
    </rPh>
    <rPh sb="1" eb="2">
      <t>ツ</t>
    </rPh>
    <phoneticPr fontId="2"/>
  </si>
  <si>
    <t>外日角</t>
    <rPh sb="0" eb="1">
      <t>ソト</t>
    </rPh>
    <rPh sb="1" eb="2">
      <t>ヒ</t>
    </rPh>
    <rPh sb="2" eb="3">
      <t>ツノ</t>
    </rPh>
    <phoneticPr fontId="2"/>
  </si>
  <si>
    <t>押水南部</t>
    <rPh sb="0" eb="2">
      <t>オシミズ</t>
    </rPh>
    <rPh sb="2" eb="4">
      <t>ナンブ</t>
    </rPh>
    <phoneticPr fontId="2"/>
  </si>
  <si>
    <t>押水</t>
    <rPh sb="0" eb="2">
      <t>オシミズ</t>
    </rPh>
    <phoneticPr fontId="2"/>
  </si>
  <si>
    <t>報国</t>
    <rPh sb="0" eb="2">
      <t>ホウコク</t>
    </rPh>
    <phoneticPr fontId="2"/>
  </si>
  <si>
    <t>崎山</t>
    <rPh sb="0" eb="1">
      <t>サキ</t>
    </rPh>
    <rPh sb="1" eb="2">
      <t>ヤマ</t>
    </rPh>
    <phoneticPr fontId="2"/>
  </si>
  <si>
    <t>灘浦</t>
    <rPh sb="0" eb="1">
      <t>ナダ</t>
    </rPh>
    <rPh sb="1" eb="2">
      <t>ウラ</t>
    </rPh>
    <phoneticPr fontId="2"/>
  </si>
  <si>
    <t>笠師保</t>
    <rPh sb="0" eb="3">
      <t>カサシホ</t>
    </rPh>
    <phoneticPr fontId="2"/>
  </si>
  <si>
    <t>西岸</t>
    <rPh sb="0" eb="2">
      <t>ニシギシ</t>
    </rPh>
    <phoneticPr fontId="2"/>
  </si>
  <si>
    <t>能登島</t>
    <rPh sb="0" eb="3">
      <t>ノトジマ</t>
    </rPh>
    <phoneticPr fontId="2"/>
  </si>
  <si>
    <t>大野</t>
    <rPh sb="0" eb="2">
      <t>オオノ</t>
    </rPh>
    <phoneticPr fontId="2"/>
  </si>
  <si>
    <t>夕日寺</t>
    <rPh sb="0" eb="2">
      <t>ユウヒ</t>
    </rPh>
    <rPh sb="2" eb="3">
      <t>デラ</t>
    </rPh>
    <phoneticPr fontId="2"/>
  </si>
  <si>
    <t>千坂</t>
    <rPh sb="0" eb="2">
      <t>チサカ</t>
    </rPh>
    <phoneticPr fontId="2"/>
  </si>
  <si>
    <t>森本北部</t>
    <rPh sb="0" eb="2">
      <t>モリモト</t>
    </rPh>
    <rPh sb="2" eb="4">
      <t>ホクブ</t>
    </rPh>
    <phoneticPr fontId="2"/>
  </si>
  <si>
    <t>内灘南部</t>
    <rPh sb="0" eb="2">
      <t>ウチナダ</t>
    </rPh>
    <rPh sb="2" eb="4">
      <t>ナンブ</t>
    </rPh>
    <phoneticPr fontId="2"/>
  </si>
  <si>
    <t>内灘東部</t>
    <rPh sb="0" eb="2">
      <t>ウチナダ</t>
    </rPh>
    <rPh sb="2" eb="4">
      <t>トウブ</t>
    </rPh>
    <phoneticPr fontId="2"/>
  </si>
  <si>
    <t>広告主</t>
    <rPh sb="0" eb="3">
      <t>コウコクヌシ</t>
    </rPh>
    <phoneticPr fontId="2"/>
  </si>
  <si>
    <t>総枚数</t>
    <rPh sb="0" eb="1">
      <t>ソウ</t>
    </rPh>
    <rPh sb="1" eb="3">
      <t>マイスウ</t>
    </rPh>
    <phoneticPr fontId="2"/>
  </si>
  <si>
    <t>サイズ</t>
    <phoneticPr fontId="2"/>
  </si>
  <si>
    <t>代理店</t>
    <rPh sb="0" eb="3">
      <t>ダイリテン</t>
    </rPh>
    <phoneticPr fontId="2"/>
  </si>
  <si>
    <t>TEL</t>
    <phoneticPr fontId="2"/>
  </si>
  <si>
    <t>販売所</t>
    <rPh sb="0" eb="2">
      <t>ハンバイ</t>
    </rPh>
    <rPh sb="2" eb="3">
      <t>ショ</t>
    </rPh>
    <phoneticPr fontId="2"/>
  </si>
  <si>
    <t>定数</t>
    <rPh sb="0" eb="2">
      <t>テイスウ</t>
    </rPh>
    <phoneticPr fontId="2"/>
  </si>
  <si>
    <t>配布枚数</t>
    <rPh sb="0" eb="2">
      <t>ハイフ</t>
    </rPh>
    <rPh sb="2" eb="4">
      <t>マイスウ</t>
    </rPh>
    <phoneticPr fontId="2"/>
  </si>
  <si>
    <t>山代東部</t>
    <rPh sb="0" eb="2">
      <t>ヤマシロ</t>
    </rPh>
    <rPh sb="2" eb="4">
      <t>トウブ</t>
    </rPh>
    <phoneticPr fontId="2"/>
  </si>
  <si>
    <t>山代南部</t>
    <rPh sb="0" eb="2">
      <t>ヤマシロ</t>
    </rPh>
    <rPh sb="2" eb="4">
      <t>ナンブ</t>
    </rPh>
    <phoneticPr fontId="2"/>
  </si>
  <si>
    <t>板津</t>
    <rPh sb="0" eb="1">
      <t>イタ</t>
    </rPh>
    <rPh sb="1" eb="2">
      <t>ツ</t>
    </rPh>
    <phoneticPr fontId="2"/>
  </si>
  <si>
    <t>松任東部</t>
    <rPh sb="0" eb="2">
      <t>マットウ</t>
    </rPh>
    <rPh sb="2" eb="4">
      <t>トウブ</t>
    </rPh>
    <phoneticPr fontId="2"/>
  </si>
  <si>
    <t>千代野</t>
    <rPh sb="0" eb="3">
      <t>チヨノ</t>
    </rPh>
    <phoneticPr fontId="2"/>
  </si>
  <si>
    <t>鳥越</t>
    <rPh sb="0" eb="2">
      <t>トリゴエ</t>
    </rPh>
    <phoneticPr fontId="2"/>
  </si>
  <si>
    <t>山島</t>
    <rPh sb="0" eb="1">
      <t>ヤマ</t>
    </rPh>
    <rPh sb="1" eb="2">
      <t>ジマ</t>
    </rPh>
    <phoneticPr fontId="2"/>
  </si>
  <si>
    <t>尾口</t>
    <rPh sb="0" eb="2">
      <t>オグチ</t>
    </rPh>
    <phoneticPr fontId="2"/>
  </si>
  <si>
    <t>金沢中央</t>
    <rPh sb="0" eb="2">
      <t>カナ</t>
    </rPh>
    <rPh sb="2" eb="4">
      <t>チュウオウ</t>
    </rPh>
    <phoneticPr fontId="2"/>
  </si>
  <si>
    <t>長町</t>
    <rPh sb="0" eb="2">
      <t>ナガマチ</t>
    </rPh>
    <phoneticPr fontId="2"/>
  </si>
  <si>
    <t>三明</t>
    <rPh sb="0" eb="1">
      <t>サン</t>
    </rPh>
    <rPh sb="1" eb="2">
      <t>メイ</t>
    </rPh>
    <phoneticPr fontId="2"/>
  </si>
  <si>
    <t>酒井</t>
    <rPh sb="0" eb="2">
      <t>サカイ</t>
    </rPh>
    <phoneticPr fontId="2"/>
  </si>
  <si>
    <t>志加浦</t>
    <rPh sb="0" eb="1">
      <t>シ</t>
    </rPh>
    <rPh sb="1" eb="2">
      <t>カ</t>
    </rPh>
    <rPh sb="2" eb="3">
      <t>ウラ</t>
    </rPh>
    <phoneticPr fontId="2"/>
  </si>
  <si>
    <t>稗造</t>
    <rPh sb="0" eb="1">
      <t>ヒエ</t>
    </rPh>
    <rPh sb="1" eb="2">
      <t>ツク</t>
    </rPh>
    <phoneticPr fontId="2"/>
  </si>
  <si>
    <t>押水西部</t>
    <rPh sb="0" eb="2">
      <t>オシミズ</t>
    </rPh>
    <rPh sb="2" eb="4">
      <t>セイブ</t>
    </rPh>
    <phoneticPr fontId="2"/>
  </si>
  <si>
    <t>土田</t>
    <rPh sb="0" eb="2">
      <t>ツチダ</t>
    </rPh>
    <phoneticPr fontId="2"/>
  </si>
  <si>
    <t>酒見</t>
    <rPh sb="0" eb="2">
      <t>サカミ</t>
    </rPh>
    <phoneticPr fontId="2"/>
  </si>
  <si>
    <t>末坂</t>
    <rPh sb="0" eb="1">
      <t>スエ</t>
    </rPh>
    <rPh sb="1" eb="2">
      <t>サカ</t>
    </rPh>
    <phoneticPr fontId="2"/>
  </si>
  <si>
    <t>七尾関軒</t>
    <rPh sb="0" eb="2">
      <t>ナナオ</t>
    </rPh>
    <rPh sb="2" eb="3">
      <t>カン</t>
    </rPh>
    <rPh sb="3" eb="4">
      <t>ノキ</t>
    </rPh>
    <phoneticPr fontId="2"/>
  </si>
  <si>
    <t>諸岡</t>
    <rPh sb="0" eb="2">
      <t>モロオカ</t>
    </rPh>
    <phoneticPr fontId="2"/>
  </si>
  <si>
    <t>本郷</t>
    <rPh sb="0" eb="2">
      <t>ホンゴウ</t>
    </rPh>
    <phoneticPr fontId="2"/>
  </si>
  <si>
    <t>輪島西部</t>
    <rPh sb="0" eb="2">
      <t>ワジマ</t>
    </rPh>
    <rPh sb="2" eb="4">
      <t>セイブ</t>
    </rPh>
    <phoneticPr fontId="2"/>
  </si>
  <si>
    <t>皆月</t>
    <rPh sb="0" eb="1">
      <t>ミナ</t>
    </rPh>
    <rPh sb="1" eb="2">
      <t>ツキ</t>
    </rPh>
    <phoneticPr fontId="2"/>
  </si>
  <si>
    <t>西保</t>
    <rPh sb="0" eb="1">
      <t>ニシ</t>
    </rPh>
    <rPh sb="1" eb="2">
      <t>ホ</t>
    </rPh>
    <phoneticPr fontId="2"/>
  </si>
  <si>
    <t>南志見</t>
    <rPh sb="0" eb="3">
      <t>ナジミ</t>
    </rPh>
    <phoneticPr fontId="2"/>
  </si>
  <si>
    <t>北川</t>
    <rPh sb="0" eb="2">
      <t>キタガワ</t>
    </rPh>
    <phoneticPr fontId="2"/>
  </si>
  <si>
    <t>谷口</t>
    <rPh sb="0" eb="2">
      <t>タニグチ</t>
    </rPh>
    <phoneticPr fontId="2"/>
  </si>
  <si>
    <t>宮地</t>
    <rPh sb="0" eb="2">
      <t>ミヤジ</t>
    </rPh>
    <phoneticPr fontId="2"/>
  </si>
  <si>
    <t>瑞穂</t>
    <rPh sb="0" eb="2">
      <t>ミズホ</t>
    </rPh>
    <phoneticPr fontId="2"/>
  </si>
  <si>
    <t>藤ノ瀬</t>
    <rPh sb="0" eb="1">
      <t>フジ</t>
    </rPh>
    <rPh sb="2" eb="3">
      <t>セ</t>
    </rPh>
    <phoneticPr fontId="2"/>
  </si>
  <si>
    <t>曽山</t>
    <rPh sb="0" eb="2">
      <t>ソヤマ</t>
    </rPh>
    <phoneticPr fontId="2"/>
  </si>
  <si>
    <t>比良</t>
    <rPh sb="0" eb="2">
      <t>ヒラ</t>
    </rPh>
    <phoneticPr fontId="2"/>
  </si>
  <si>
    <t>岩車</t>
    <rPh sb="0" eb="1">
      <t>イワ</t>
    </rPh>
    <rPh sb="1" eb="2">
      <t>クルマ</t>
    </rPh>
    <phoneticPr fontId="2"/>
  </si>
  <si>
    <t>鹿波</t>
    <rPh sb="0" eb="1">
      <t>シカ</t>
    </rPh>
    <rPh sb="1" eb="2">
      <t>ナミ</t>
    </rPh>
    <phoneticPr fontId="2"/>
  </si>
  <si>
    <t>甲</t>
    <rPh sb="0" eb="1">
      <t>カブト</t>
    </rPh>
    <phoneticPr fontId="2"/>
  </si>
  <si>
    <t>本</t>
    <rPh sb="0" eb="1">
      <t>ホン</t>
    </rPh>
    <phoneticPr fontId="2"/>
  </si>
  <si>
    <t>若山北部</t>
    <rPh sb="0" eb="2">
      <t>ワカヤマ</t>
    </rPh>
    <rPh sb="2" eb="4">
      <t>ホクブ</t>
    </rPh>
    <phoneticPr fontId="2"/>
  </si>
  <si>
    <t>大谷</t>
    <rPh sb="0" eb="2">
      <t>オオタニ</t>
    </rPh>
    <phoneticPr fontId="2"/>
  </si>
  <si>
    <t>杉山</t>
    <rPh sb="0" eb="2">
      <t>スギヤマ</t>
    </rPh>
    <phoneticPr fontId="2"/>
  </si>
  <si>
    <t>上戸</t>
    <rPh sb="0" eb="2">
      <t>ウエド</t>
    </rPh>
    <phoneticPr fontId="2"/>
  </si>
  <si>
    <t>高屋</t>
    <rPh sb="0" eb="2">
      <t>タカヤ</t>
    </rPh>
    <phoneticPr fontId="2"/>
  </si>
  <si>
    <t>加賀市</t>
    <rPh sb="0" eb="3">
      <t>カガシ</t>
    </rPh>
    <phoneticPr fontId="2"/>
  </si>
  <si>
    <t>小松市</t>
    <rPh sb="0" eb="3">
      <t>コマツシ</t>
    </rPh>
    <phoneticPr fontId="2"/>
  </si>
  <si>
    <t>能美市</t>
    <rPh sb="0" eb="2">
      <t>ノミ</t>
    </rPh>
    <rPh sb="2" eb="3">
      <t>シ</t>
    </rPh>
    <phoneticPr fontId="2"/>
  </si>
  <si>
    <t>作見</t>
    <rPh sb="0" eb="2">
      <t>サクミ</t>
    </rPh>
    <phoneticPr fontId="2"/>
  </si>
  <si>
    <t>白山市</t>
    <rPh sb="0" eb="2">
      <t>ハクサン</t>
    </rPh>
    <rPh sb="2" eb="3">
      <t>シ</t>
    </rPh>
    <phoneticPr fontId="2"/>
  </si>
  <si>
    <t>河北郡</t>
    <rPh sb="0" eb="2">
      <t>カホク</t>
    </rPh>
    <rPh sb="2" eb="3">
      <t>グン</t>
    </rPh>
    <phoneticPr fontId="2"/>
  </si>
  <si>
    <t>かほく市</t>
    <rPh sb="3" eb="4">
      <t>シ</t>
    </rPh>
    <phoneticPr fontId="2"/>
  </si>
  <si>
    <t>城南</t>
    <rPh sb="0" eb="2">
      <t>ジョウナン</t>
    </rPh>
    <phoneticPr fontId="2"/>
  </si>
  <si>
    <t>鹿島路</t>
    <rPh sb="0" eb="2">
      <t>カシマ</t>
    </rPh>
    <rPh sb="2" eb="3">
      <t>ジ</t>
    </rPh>
    <phoneticPr fontId="2"/>
  </si>
  <si>
    <t>柴垣</t>
    <rPh sb="0" eb="1">
      <t>シバ</t>
    </rPh>
    <rPh sb="1" eb="2">
      <t>カキ</t>
    </rPh>
    <phoneticPr fontId="2"/>
  </si>
  <si>
    <t>羽咋郡</t>
    <rPh sb="0" eb="3">
      <t>ハクイグン</t>
    </rPh>
    <phoneticPr fontId="2"/>
  </si>
  <si>
    <t>堀松</t>
    <rPh sb="0" eb="1">
      <t>ホリ</t>
    </rPh>
    <rPh sb="1" eb="2">
      <t>マツ</t>
    </rPh>
    <phoneticPr fontId="2"/>
  </si>
  <si>
    <t>鹿島郡</t>
    <rPh sb="0" eb="2">
      <t>カシマ</t>
    </rPh>
    <rPh sb="2" eb="3">
      <t>グン</t>
    </rPh>
    <phoneticPr fontId="2"/>
  </si>
  <si>
    <t>七尾市</t>
    <rPh sb="0" eb="2">
      <t>ナナオ</t>
    </rPh>
    <rPh sb="2" eb="3">
      <t>シ</t>
    </rPh>
    <phoneticPr fontId="2"/>
  </si>
  <si>
    <t>輪島市</t>
    <rPh sb="0" eb="3">
      <t>ワジマシ</t>
    </rPh>
    <phoneticPr fontId="2"/>
  </si>
  <si>
    <t>鳳珠郡</t>
    <rPh sb="0" eb="2">
      <t>ホウス</t>
    </rPh>
    <rPh sb="2" eb="3">
      <t>グン</t>
    </rPh>
    <phoneticPr fontId="2"/>
  </si>
  <si>
    <t>珠洲市</t>
    <rPh sb="0" eb="3">
      <t>スズシ</t>
    </rPh>
    <phoneticPr fontId="2"/>
  </si>
  <si>
    <t>野々市市</t>
    <rPh sb="0" eb="4">
      <t>ノノイチシ</t>
    </rPh>
    <phoneticPr fontId="2"/>
  </si>
  <si>
    <t>佐々波</t>
    <rPh sb="0" eb="2">
      <t>ササ</t>
    </rPh>
    <rPh sb="2" eb="3">
      <t>ナミ</t>
    </rPh>
    <phoneticPr fontId="2"/>
  </si>
  <si>
    <t>黒島</t>
    <rPh sb="0" eb="2">
      <t>クロシマ</t>
    </rPh>
    <phoneticPr fontId="2"/>
  </si>
  <si>
    <t>諸橋</t>
    <rPh sb="0" eb="2">
      <t>モロハシ</t>
    </rPh>
    <phoneticPr fontId="2"/>
  </si>
  <si>
    <t>矢波</t>
    <rPh sb="0" eb="1">
      <t>ヤ</t>
    </rPh>
    <rPh sb="1" eb="2">
      <t>ナミ</t>
    </rPh>
    <phoneticPr fontId="2"/>
  </si>
  <si>
    <t>三波</t>
    <rPh sb="0" eb="1">
      <t>サン</t>
    </rPh>
    <rPh sb="1" eb="2">
      <t>ナミ</t>
    </rPh>
    <phoneticPr fontId="2"/>
  </si>
  <si>
    <t>神野</t>
    <rPh sb="0" eb="2">
      <t>カンノ</t>
    </rPh>
    <phoneticPr fontId="2"/>
  </si>
  <si>
    <t>若山</t>
    <rPh sb="0" eb="2">
      <t>ワカヤマ</t>
    </rPh>
    <phoneticPr fontId="2"/>
  </si>
  <si>
    <t>中島西部</t>
    <rPh sb="0" eb="2">
      <t>ナカジマ</t>
    </rPh>
    <rPh sb="2" eb="4">
      <t>セイブ</t>
    </rPh>
    <phoneticPr fontId="2"/>
  </si>
  <si>
    <t>請求書</t>
    <rPh sb="0" eb="3">
      <t>セイキュウショ</t>
    </rPh>
    <phoneticPr fontId="2"/>
  </si>
  <si>
    <t>伏見台</t>
    <rPh sb="0" eb="2">
      <t>フシミ</t>
    </rPh>
    <rPh sb="2" eb="3">
      <t>ダイ</t>
    </rPh>
    <phoneticPr fontId="2"/>
  </si>
  <si>
    <t>勅使</t>
    <rPh sb="0" eb="1">
      <t>チョク</t>
    </rPh>
    <rPh sb="1" eb="2">
      <t>ツカ</t>
    </rPh>
    <phoneticPr fontId="2"/>
  </si>
  <si>
    <t>木越団地</t>
    <rPh sb="0" eb="2">
      <t>キゴシ</t>
    </rPh>
    <rPh sb="2" eb="4">
      <t>ダンチ</t>
    </rPh>
    <phoneticPr fontId="2"/>
  </si>
  <si>
    <t>東蚊爪</t>
    <rPh sb="0" eb="1">
      <t>ヒガシ</t>
    </rPh>
    <rPh sb="1" eb="2">
      <t>カ</t>
    </rPh>
    <rPh sb="2" eb="3">
      <t>ツメ</t>
    </rPh>
    <phoneticPr fontId="2"/>
  </si>
  <si>
    <t>西海</t>
    <rPh sb="0" eb="1">
      <t>ニシ</t>
    </rPh>
    <rPh sb="1" eb="2">
      <t>ウミ</t>
    </rPh>
    <phoneticPr fontId="2"/>
  </si>
  <si>
    <t>とみおく</t>
    <phoneticPr fontId="2"/>
  </si>
  <si>
    <t>神子原</t>
    <rPh sb="0" eb="1">
      <t>カミ</t>
    </rPh>
    <rPh sb="1" eb="2">
      <t>コ</t>
    </rPh>
    <rPh sb="2" eb="3">
      <t>ハラ</t>
    </rPh>
    <phoneticPr fontId="2"/>
  </si>
  <si>
    <t>直</t>
    <rPh sb="0" eb="1">
      <t>ナオ</t>
    </rPh>
    <phoneticPr fontId="2"/>
  </si>
  <si>
    <t>中海</t>
    <rPh sb="0" eb="1">
      <t>ナカ</t>
    </rPh>
    <rPh sb="1" eb="2">
      <t>ウミ</t>
    </rPh>
    <phoneticPr fontId="2"/>
  </si>
  <si>
    <t>折戸</t>
    <rPh sb="0" eb="1">
      <t>オリ</t>
    </rPh>
    <rPh sb="1" eb="2">
      <t>ト</t>
    </rPh>
    <phoneticPr fontId="2"/>
  </si>
  <si>
    <t>　【お問い合わせ、納品先】</t>
    <rPh sb="3" eb="4">
      <t>ト</t>
    </rPh>
    <rPh sb="5" eb="6">
      <t>ア</t>
    </rPh>
    <rPh sb="9" eb="11">
      <t>ノウヒン</t>
    </rPh>
    <rPh sb="11" eb="12">
      <t>サキ</t>
    </rPh>
    <phoneticPr fontId="2"/>
  </si>
  <si>
    <t>TEL(076)278-7781　FAX(076)278-7786</t>
    <phoneticPr fontId="2"/>
  </si>
  <si>
    <t>金沢市</t>
    <rPh sb="0" eb="1">
      <t>キン</t>
    </rPh>
    <rPh sb="1" eb="2">
      <t>サワ</t>
    </rPh>
    <rPh sb="2" eb="3">
      <t>シ</t>
    </rPh>
    <phoneticPr fontId="2"/>
  </si>
  <si>
    <t>羽咋市</t>
    <rPh sb="0" eb="3">
      <t>ハクイシ</t>
    </rPh>
    <phoneticPr fontId="2"/>
  </si>
  <si>
    <t>浦上</t>
    <rPh sb="0" eb="1">
      <t>ウラ</t>
    </rPh>
    <rPh sb="1" eb="2">
      <t>ウエ</t>
    </rPh>
    <phoneticPr fontId="2"/>
  </si>
  <si>
    <t>印刷会社</t>
    <rPh sb="0" eb="2">
      <t>インサツ</t>
    </rPh>
    <rPh sb="2" eb="4">
      <t>ガイシャ</t>
    </rPh>
    <phoneticPr fontId="2"/>
  </si>
  <si>
    <t>（会社名）</t>
    <rPh sb="1" eb="4">
      <t>カイシャメイ</t>
    </rPh>
    <phoneticPr fontId="2"/>
  </si>
  <si>
    <t>（ご担当者様氏名）</t>
    <rPh sb="2" eb="6">
      <t>タントウシャサマ</t>
    </rPh>
    <rPh sb="6" eb="8">
      <t>シメイ</t>
    </rPh>
    <phoneticPr fontId="2"/>
  </si>
  <si>
    <t>お支払方法</t>
    <rPh sb="1" eb="3">
      <t>シハラ</t>
    </rPh>
    <rPh sb="3" eb="5">
      <t>ホウホウ</t>
    </rPh>
    <phoneticPr fontId="2"/>
  </si>
  <si>
    <t>白峰</t>
    <rPh sb="0" eb="2">
      <t>シラミネ</t>
    </rPh>
    <phoneticPr fontId="2"/>
  </si>
  <si>
    <t>滝尾</t>
    <rPh sb="0" eb="2">
      <t>タキオ</t>
    </rPh>
    <phoneticPr fontId="2"/>
  </si>
  <si>
    <t>0052</t>
    <phoneticPr fontId="2"/>
  </si>
  <si>
    <t>〒929-0201　石川県白山市鹿島町二号１７番１</t>
    <phoneticPr fontId="2"/>
  </si>
  <si>
    <t>0065</t>
    <phoneticPr fontId="2"/>
  </si>
  <si>
    <t>0095</t>
    <phoneticPr fontId="2"/>
  </si>
  <si>
    <t>0100</t>
    <phoneticPr fontId="2"/>
  </si>
  <si>
    <t>0155</t>
    <phoneticPr fontId="2"/>
  </si>
  <si>
    <t>0160</t>
    <phoneticPr fontId="2"/>
  </si>
  <si>
    <t>0187</t>
    <phoneticPr fontId="2"/>
  </si>
  <si>
    <t>0177</t>
    <phoneticPr fontId="2"/>
  </si>
  <si>
    <t>0240</t>
    <phoneticPr fontId="2"/>
  </si>
  <si>
    <t>0217</t>
    <phoneticPr fontId="2"/>
  </si>
  <si>
    <t>0221</t>
    <phoneticPr fontId="2"/>
  </si>
  <si>
    <t>0223</t>
    <phoneticPr fontId="2"/>
  </si>
  <si>
    <t>0235</t>
    <phoneticPr fontId="2"/>
  </si>
  <si>
    <t>0245</t>
    <phoneticPr fontId="2"/>
  </si>
  <si>
    <t>0025</t>
    <phoneticPr fontId="2"/>
  </si>
  <si>
    <t>0333</t>
    <phoneticPr fontId="2"/>
  </si>
  <si>
    <t>0332</t>
    <phoneticPr fontId="2"/>
  </si>
  <si>
    <t>0447</t>
    <phoneticPr fontId="2"/>
  </si>
  <si>
    <t>0452</t>
    <phoneticPr fontId="2"/>
  </si>
  <si>
    <t>0397</t>
    <phoneticPr fontId="2"/>
  </si>
  <si>
    <t>0440</t>
    <phoneticPr fontId="2"/>
  </si>
  <si>
    <t>0430</t>
    <phoneticPr fontId="2"/>
  </si>
  <si>
    <t>0435</t>
    <phoneticPr fontId="2"/>
  </si>
  <si>
    <t>0410</t>
    <phoneticPr fontId="2"/>
  </si>
  <si>
    <t>0400</t>
    <phoneticPr fontId="2"/>
  </si>
  <si>
    <t>0425</t>
    <phoneticPr fontId="2"/>
  </si>
  <si>
    <t>0290</t>
    <phoneticPr fontId="2"/>
  </si>
  <si>
    <t>0255</t>
    <phoneticPr fontId="2"/>
  </si>
  <si>
    <t>0260</t>
    <phoneticPr fontId="2"/>
  </si>
  <si>
    <t>0275</t>
    <phoneticPr fontId="2"/>
  </si>
  <si>
    <t>0287</t>
    <phoneticPr fontId="2"/>
  </si>
  <si>
    <t>0465</t>
    <phoneticPr fontId="2"/>
  </si>
  <si>
    <t>0468</t>
    <phoneticPr fontId="2"/>
  </si>
  <si>
    <t>0470</t>
    <phoneticPr fontId="2"/>
  </si>
  <si>
    <t>0481</t>
    <phoneticPr fontId="2"/>
  </si>
  <si>
    <t>0491</t>
    <phoneticPr fontId="2"/>
  </si>
  <si>
    <t>0496</t>
    <phoneticPr fontId="2"/>
  </si>
  <si>
    <t>0505</t>
    <phoneticPr fontId="2"/>
  </si>
  <si>
    <t>0550</t>
    <phoneticPr fontId="2"/>
  </si>
  <si>
    <t>0552</t>
    <phoneticPr fontId="2"/>
  </si>
  <si>
    <t>0565</t>
    <phoneticPr fontId="2"/>
  </si>
  <si>
    <t>0560</t>
    <phoneticPr fontId="2"/>
  </si>
  <si>
    <t>0520</t>
    <phoneticPr fontId="2"/>
  </si>
  <si>
    <t>0530</t>
    <phoneticPr fontId="2"/>
  </si>
  <si>
    <t>0557</t>
    <phoneticPr fontId="2"/>
  </si>
  <si>
    <t>0548</t>
    <phoneticPr fontId="2"/>
  </si>
  <si>
    <t>0540</t>
    <phoneticPr fontId="2"/>
  </si>
  <si>
    <t>0515</t>
    <phoneticPr fontId="2"/>
  </si>
  <si>
    <t>0571</t>
    <phoneticPr fontId="2"/>
  </si>
  <si>
    <t>0579</t>
    <phoneticPr fontId="2"/>
  </si>
  <si>
    <t>0625</t>
    <phoneticPr fontId="2"/>
  </si>
  <si>
    <t>0630</t>
    <phoneticPr fontId="2"/>
  </si>
  <si>
    <t>0647</t>
    <phoneticPr fontId="2"/>
  </si>
  <si>
    <t>0651</t>
    <phoneticPr fontId="2"/>
  </si>
  <si>
    <t>0608</t>
    <phoneticPr fontId="2"/>
  </si>
  <si>
    <t>0615</t>
    <phoneticPr fontId="2"/>
  </si>
  <si>
    <t>0600</t>
    <phoneticPr fontId="2"/>
  </si>
  <si>
    <t>0596</t>
    <phoneticPr fontId="2"/>
  </si>
  <si>
    <t>0580</t>
    <phoneticPr fontId="2"/>
  </si>
  <si>
    <t>0690</t>
    <phoneticPr fontId="2"/>
  </si>
  <si>
    <t>0695</t>
    <phoneticPr fontId="2"/>
  </si>
  <si>
    <t>0708</t>
    <phoneticPr fontId="2"/>
  </si>
  <si>
    <t>0677</t>
    <phoneticPr fontId="2"/>
  </si>
  <si>
    <t>0700</t>
    <phoneticPr fontId="2"/>
  </si>
  <si>
    <t>0666</t>
    <phoneticPr fontId="2"/>
  </si>
  <si>
    <t>0741</t>
    <phoneticPr fontId="2"/>
  </si>
  <si>
    <t>0790</t>
    <phoneticPr fontId="2"/>
  </si>
  <si>
    <t>0802</t>
    <phoneticPr fontId="2"/>
  </si>
  <si>
    <t>0806</t>
    <phoneticPr fontId="2"/>
  </si>
  <si>
    <t>0950</t>
    <phoneticPr fontId="2"/>
  </si>
  <si>
    <t>0890</t>
    <phoneticPr fontId="2"/>
  </si>
  <si>
    <t>0915</t>
    <phoneticPr fontId="2"/>
  </si>
  <si>
    <t>0948</t>
    <phoneticPr fontId="2"/>
  </si>
  <si>
    <t>1025</t>
    <phoneticPr fontId="2"/>
  </si>
  <si>
    <t>0990</t>
    <phoneticPr fontId="2"/>
  </si>
  <si>
    <t>1017</t>
    <phoneticPr fontId="2"/>
  </si>
  <si>
    <t>1007</t>
    <phoneticPr fontId="2"/>
  </si>
  <si>
    <t>1200</t>
    <phoneticPr fontId="2"/>
  </si>
  <si>
    <t>1190</t>
    <phoneticPr fontId="2"/>
  </si>
  <si>
    <t>1174</t>
    <phoneticPr fontId="2"/>
  </si>
  <si>
    <t>1175</t>
    <phoneticPr fontId="2"/>
  </si>
  <si>
    <t>1035</t>
    <phoneticPr fontId="2"/>
  </si>
  <si>
    <t>1032</t>
    <phoneticPr fontId="2"/>
  </si>
  <si>
    <t>1048</t>
    <phoneticPr fontId="2"/>
  </si>
  <si>
    <t>1047</t>
    <phoneticPr fontId="2"/>
  </si>
  <si>
    <t>1060</t>
    <phoneticPr fontId="2"/>
  </si>
  <si>
    <t>1127</t>
    <phoneticPr fontId="2"/>
  </si>
  <si>
    <t>1115</t>
    <phoneticPr fontId="2"/>
  </si>
  <si>
    <t>1090</t>
    <phoneticPr fontId="2"/>
  </si>
  <si>
    <t>1087</t>
    <phoneticPr fontId="2"/>
  </si>
  <si>
    <t>1050</t>
    <phoneticPr fontId="2"/>
  </si>
  <si>
    <t>1140</t>
    <phoneticPr fontId="2"/>
  </si>
  <si>
    <t>1131</t>
    <phoneticPr fontId="2"/>
  </si>
  <si>
    <t>1180</t>
    <phoneticPr fontId="2"/>
  </si>
  <si>
    <t>1245</t>
    <phoneticPr fontId="2"/>
  </si>
  <si>
    <t>1237</t>
    <phoneticPr fontId="2"/>
  </si>
  <si>
    <t>1227</t>
    <phoneticPr fontId="2"/>
  </si>
  <si>
    <t>1250</t>
    <phoneticPr fontId="2"/>
  </si>
  <si>
    <t>1265</t>
    <phoneticPr fontId="2"/>
  </si>
  <si>
    <t>1270</t>
    <phoneticPr fontId="2"/>
  </si>
  <si>
    <t>1288</t>
    <phoneticPr fontId="2"/>
  </si>
  <si>
    <t>1295</t>
    <phoneticPr fontId="2"/>
  </si>
  <si>
    <t>1391</t>
    <phoneticPr fontId="2"/>
  </si>
  <si>
    <t>1307</t>
    <phoneticPr fontId="2"/>
  </si>
  <si>
    <t>1315</t>
    <phoneticPr fontId="2"/>
  </si>
  <si>
    <t>1347</t>
    <phoneticPr fontId="2"/>
  </si>
  <si>
    <t>1350</t>
    <phoneticPr fontId="2"/>
  </si>
  <si>
    <t>1345</t>
    <phoneticPr fontId="2"/>
  </si>
  <si>
    <t>1415</t>
    <phoneticPr fontId="2"/>
  </si>
  <si>
    <t>1430</t>
    <phoneticPr fontId="2"/>
  </si>
  <si>
    <t>1447</t>
    <phoneticPr fontId="2"/>
  </si>
  <si>
    <t>1467</t>
    <phoneticPr fontId="2"/>
  </si>
  <si>
    <t>1520</t>
    <phoneticPr fontId="2"/>
  </si>
  <si>
    <t>1530</t>
    <phoneticPr fontId="2"/>
  </si>
  <si>
    <t>1535</t>
    <phoneticPr fontId="2"/>
  </si>
  <si>
    <t>1550</t>
    <phoneticPr fontId="2"/>
  </si>
  <si>
    <t>1690</t>
    <phoneticPr fontId="2"/>
  </si>
  <si>
    <t>1700</t>
    <phoneticPr fontId="2"/>
  </si>
  <si>
    <t>1991</t>
    <phoneticPr fontId="2"/>
  </si>
  <si>
    <t>2000</t>
    <phoneticPr fontId="2"/>
  </si>
  <si>
    <t>2017</t>
    <phoneticPr fontId="2"/>
  </si>
  <si>
    <t>2035</t>
    <phoneticPr fontId="2"/>
  </si>
  <si>
    <t>2170</t>
    <phoneticPr fontId="2"/>
  </si>
  <si>
    <t>2185</t>
    <phoneticPr fontId="2"/>
  </si>
  <si>
    <t>2196</t>
    <phoneticPr fontId="2"/>
  </si>
  <si>
    <t>2167</t>
    <phoneticPr fontId="2"/>
  </si>
  <si>
    <t>2150</t>
    <phoneticPr fontId="2"/>
  </si>
  <si>
    <t>2318</t>
    <phoneticPr fontId="2"/>
  </si>
  <si>
    <t>2335</t>
    <phoneticPr fontId="2"/>
  </si>
  <si>
    <t>2342</t>
    <phoneticPr fontId="2"/>
  </si>
  <si>
    <t>2347</t>
    <phoneticPr fontId="2"/>
  </si>
  <si>
    <t>2356</t>
    <phoneticPr fontId="2"/>
  </si>
  <si>
    <t>2371</t>
    <phoneticPr fontId="2"/>
  </si>
  <si>
    <t>2550</t>
    <phoneticPr fontId="2"/>
  </si>
  <si>
    <t>2560</t>
    <phoneticPr fontId="2"/>
  </si>
  <si>
    <t>2570</t>
    <phoneticPr fontId="2"/>
  </si>
  <si>
    <t>2588</t>
    <phoneticPr fontId="2"/>
  </si>
  <si>
    <t>1505</t>
    <phoneticPr fontId="2"/>
  </si>
  <si>
    <t>1480</t>
    <phoneticPr fontId="2"/>
  </si>
  <si>
    <t>1557</t>
    <phoneticPr fontId="2"/>
  </si>
  <si>
    <t>1567</t>
    <phoneticPr fontId="2"/>
  </si>
  <si>
    <t>1580</t>
    <phoneticPr fontId="2"/>
  </si>
  <si>
    <t>1590</t>
    <phoneticPr fontId="2"/>
  </si>
  <si>
    <t>1717</t>
    <phoneticPr fontId="2"/>
  </si>
  <si>
    <t>1725</t>
    <phoneticPr fontId="2"/>
  </si>
  <si>
    <t>2050</t>
    <phoneticPr fontId="2"/>
  </si>
  <si>
    <t>2057</t>
    <phoneticPr fontId="2"/>
  </si>
  <si>
    <t>2060</t>
    <phoneticPr fontId="2"/>
  </si>
  <si>
    <t>2080</t>
    <phoneticPr fontId="2"/>
  </si>
  <si>
    <t>2206</t>
    <phoneticPr fontId="2"/>
  </si>
  <si>
    <t>2207</t>
    <phoneticPr fontId="2"/>
  </si>
  <si>
    <t>2220</t>
    <phoneticPr fontId="2"/>
  </si>
  <si>
    <t>2231</t>
    <phoneticPr fontId="2"/>
  </si>
  <si>
    <t>2245</t>
    <phoneticPr fontId="2"/>
  </si>
  <si>
    <t>2381</t>
    <phoneticPr fontId="2"/>
  </si>
  <si>
    <t>2390</t>
    <phoneticPr fontId="2"/>
  </si>
  <si>
    <t>2395</t>
    <phoneticPr fontId="2"/>
  </si>
  <si>
    <t>2415</t>
    <phoneticPr fontId="2"/>
  </si>
  <si>
    <t>2425</t>
    <phoneticPr fontId="2"/>
  </si>
  <si>
    <t>2440</t>
    <phoneticPr fontId="2"/>
  </si>
  <si>
    <t>2597</t>
    <phoneticPr fontId="2"/>
  </si>
  <si>
    <t>2607</t>
    <phoneticPr fontId="2"/>
  </si>
  <si>
    <t>2615</t>
    <phoneticPr fontId="2"/>
  </si>
  <si>
    <t>2622</t>
    <phoneticPr fontId="2"/>
  </si>
  <si>
    <t>1488</t>
    <phoneticPr fontId="2"/>
  </si>
  <si>
    <t>1497</t>
    <phoneticPr fontId="2"/>
  </si>
  <si>
    <t>1600</t>
    <phoneticPr fontId="2"/>
  </si>
  <si>
    <t>1610</t>
    <phoneticPr fontId="2"/>
  </si>
  <si>
    <t>1635</t>
    <phoneticPr fontId="2"/>
  </si>
  <si>
    <t>1730</t>
    <phoneticPr fontId="2"/>
  </si>
  <si>
    <t>1742</t>
    <phoneticPr fontId="2"/>
  </si>
  <si>
    <t>1760</t>
    <phoneticPr fontId="2"/>
  </si>
  <si>
    <t>2067</t>
    <phoneticPr fontId="2"/>
  </si>
  <si>
    <t>2137</t>
    <phoneticPr fontId="2"/>
  </si>
  <si>
    <t>2140</t>
    <phoneticPr fontId="2"/>
  </si>
  <si>
    <t>1809</t>
    <phoneticPr fontId="2"/>
  </si>
  <si>
    <t>1869</t>
    <phoneticPr fontId="2"/>
  </si>
  <si>
    <t>1885</t>
    <phoneticPr fontId="2"/>
  </si>
  <si>
    <t>2260</t>
    <phoneticPr fontId="2"/>
  </si>
  <si>
    <t>2265</t>
    <phoneticPr fontId="2"/>
  </si>
  <si>
    <t>2270</t>
    <phoneticPr fontId="2"/>
  </si>
  <si>
    <t>2277</t>
    <phoneticPr fontId="2"/>
  </si>
  <si>
    <t>2290</t>
    <phoneticPr fontId="2"/>
  </si>
  <si>
    <t>2447</t>
    <phoneticPr fontId="2"/>
  </si>
  <si>
    <t>2457</t>
    <phoneticPr fontId="2"/>
  </si>
  <si>
    <t>2471</t>
    <phoneticPr fontId="2"/>
  </si>
  <si>
    <t>2477</t>
    <phoneticPr fontId="2"/>
  </si>
  <si>
    <t>2486</t>
    <phoneticPr fontId="2"/>
  </si>
  <si>
    <t>2496</t>
    <phoneticPr fontId="2"/>
  </si>
  <si>
    <t>2635</t>
    <phoneticPr fontId="2"/>
  </si>
  <si>
    <t>2665</t>
    <phoneticPr fontId="2"/>
  </si>
  <si>
    <t>2671</t>
    <phoneticPr fontId="2"/>
  </si>
  <si>
    <t>1512</t>
    <phoneticPr fontId="2"/>
  </si>
  <si>
    <t>1650</t>
    <phoneticPr fontId="2"/>
  </si>
  <si>
    <t>1640</t>
    <phoneticPr fontId="2"/>
  </si>
  <si>
    <t>1660</t>
    <phoneticPr fontId="2"/>
  </si>
  <si>
    <t>1677</t>
    <phoneticPr fontId="2"/>
  </si>
  <si>
    <t>1900</t>
    <phoneticPr fontId="2"/>
  </si>
  <si>
    <t>1895</t>
    <phoneticPr fontId="2"/>
  </si>
  <si>
    <t>1915</t>
    <phoneticPr fontId="2"/>
  </si>
  <si>
    <t>1935</t>
    <phoneticPr fontId="2"/>
  </si>
  <si>
    <t>2311</t>
    <phoneticPr fontId="2"/>
  </si>
  <si>
    <t>2317</t>
    <phoneticPr fontId="2"/>
  </si>
  <si>
    <t>2507</t>
    <phoneticPr fontId="2"/>
  </si>
  <si>
    <t>2520</t>
    <phoneticPr fontId="2"/>
  </si>
  <si>
    <t>2535</t>
    <phoneticPr fontId="2"/>
  </si>
  <si>
    <t>2680</t>
    <phoneticPr fontId="2"/>
  </si>
  <si>
    <t>2691</t>
    <phoneticPr fontId="2"/>
  </si>
  <si>
    <t>2710</t>
    <phoneticPr fontId="2"/>
  </si>
  <si>
    <t>2705</t>
    <phoneticPr fontId="2"/>
  </si>
  <si>
    <t>1687</t>
    <phoneticPr fontId="2"/>
  </si>
  <si>
    <t>※6月、12月に定数改定がございます。最新の定数表をご利用下さい。</t>
    <rPh sb="2" eb="3">
      <t>ガツ</t>
    </rPh>
    <rPh sb="6" eb="7">
      <t>ガツ</t>
    </rPh>
    <rPh sb="8" eb="10">
      <t>テイスウ</t>
    </rPh>
    <rPh sb="10" eb="12">
      <t>カイテイ</t>
    </rPh>
    <rPh sb="19" eb="21">
      <t>サイシン</t>
    </rPh>
    <rPh sb="22" eb="24">
      <t>テイスウ</t>
    </rPh>
    <rPh sb="24" eb="25">
      <t>ヒョウ</t>
    </rPh>
    <rPh sb="27" eb="30">
      <t>リヨウクダ</t>
    </rPh>
    <phoneticPr fontId="2"/>
  </si>
  <si>
    <t>0763</t>
  </si>
  <si>
    <t>0770</t>
  </si>
  <si>
    <t>0775</t>
  </si>
  <si>
    <t>1191</t>
  </si>
  <si>
    <t>0786</t>
  </si>
  <si>
    <t>0781</t>
  </si>
  <si>
    <t>1155</t>
  </si>
  <si>
    <t>1170</t>
  </si>
  <si>
    <t>0975</t>
  </si>
  <si>
    <t>1010</t>
  </si>
  <si>
    <t>枚</t>
    <rPh sb="0" eb="1">
      <t>マイ</t>
    </rPh>
    <phoneticPr fontId="2"/>
  </si>
  <si>
    <t>領収書</t>
    <rPh sb="0" eb="3">
      <t>リョウシュウショ</t>
    </rPh>
    <phoneticPr fontId="2"/>
  </si>
  <si>
    <t>ﾎｰﾑﾍﾟｰｼﾞ　https://web.hokkoku.co.jp/orikomi/</t>
    <phoneticPr fontId="2"/>
  </si>
  <si>
    <t>お振込先　北國銀行野々市支店　普通口座</t>
    <rPh sb="1" eb="4">
      <t>フリコミサキ</t>
    </rPh>
    <rPh sb="5" eb="7">
      <t>ホッコク</t>
    </rPh>
    <rPh sb="7" eb="9">
      <t>ギンコウ</t>
    </rPh>
    <rPh sb="9" eb="12">
      <t>ノノイチ</t>
    </rPh>
    <rPh sb="12" eb="14">
      <t>シテン</t>
    </rPh>
    <rPh sb="15" eb="17">
      <t>フツウ</t>
    </rPh>
    <rPh sb="17" eb="19">
      <t>コウザ</t>
    </rPh>
    <phoneticPr fontId="2"/>
  </si>
  <si>
    <t>口座番号　 ０３３５１８　株式会社北國新聞社</t>
    <rPh sb="0" eb="2">
      <t>コウザ</t>
    </rPh>
    <rPh sb="2" eb="4">
      <t>バンゴウ</t>
    </rPh>
    <rPh sb="13" eb="17">
      <t>カブシキガイシャ</t>
    </rPh>
    <rPh sb="17" eb="19">
      <t>ホッコク</t>
    </rPh>
    <rPh sb="19" eb="21">
      <t>シンブン</t>
    </rPh>
    <rPh sb="21" eb="22">
      <t>シャ</t>
    </rPh>
    <phoneticPr fontId="2"/>
  </si>
  <si>
    <t>搬入（輸送）会社</t>
    <rPh sb="0" eb="2">
      <t>ハンニュウ</t>
    </rPh>
    <rPh sb="3" eb="5">
      <t>ユソウ</t>
    </rPh>
    <rPh sb="6" eb="8">
      <t>カイシャ</t>
    </rPh>
    <phoneticPr fontId="2"/>
  </si>
  <si>
    <t>FAX</t>
    <phoneticPr fontId="2"/>
  </si>
  <si>
    <t>請求書、領収書の　
　　名義</t>
    <rPh sb="0" eb="2">
      <t>セイキュウ</t>
    </rPh>
    <rPh sb="2" eb="3">
      <t>ショ</t>
    </rPh>
    <rPh sb="4" eb="6">
      <t>リョウシュウ</t>
    </rPh>
    <rPh sb="6" eb="7">
      <t>ショ</t>
    </rPh>
    <rPh sb="12" eb="14">
      <t>メイギ</t>
    </rPh>
    <phoneticPr fontId="2"/>
  </si>
  <si>
    <t>（　　　　　　　　　　　）</t>
    <phoneticPr fontId="2"/>
  </si>
  <si>
    <t>※定数を超える配布枚数ご指定の場合、近隣の販売所に割り振らせていただきます。</t>
    <rPh sb="7" eb="9">
      <t>ハイフ</t>
    </rPh>
    <rPh sb="9" eb="11">
      <t>マイスウ</t>
    </rPh>
    <rPh sb="12" eb="14">
      <t>シテイ</t>
    </rPh>
    <rPh sb="15" eb="17">
      <t>バアイ</t>
    </rPh>
    <phoneticPr fontId="2"/>
  </si>
  <si>
    <t>1576</t>
    <phoneticPr fontId="2"/>
  </si>
  <si>
    <t>2632</t>
    <phoneticPr fontId="2"/>
  </si>
  <si>
    <t>請求書、
領収書の　
　　名義</t>
    <rPh sb="0" eb="2">
      <t>セイキュウ</t>
    </rPh>
    <rPh sb="2" eb="3">
      <t>ショ</t>
    </rPh>
    <rPh sb="5" eb="7">
      <t>リョウシュウ</t>
    </rPh>
    <rPh sb="7" eb="8">
      <t>ショ</t>
    </rPh>
    <rPh sb="13" eb="15">
      <t>メイギ</t>
    </rPh>
    <phoneticPr fontId="2"/>
  </si>
  <si>
    <t>1712</t>
    <phoneticPr fontId="2"/>
  </si>
  <si>
    <t>灯台笹</t>
    <rPh sb="0" eb="2">
      <t>トウダイ</t>
    </rPh>
    <rPh sb="2" eb="3">
      <t>ササ</t>
    </rPh>
    <phoneticPr fontId="2"/>
  </si>
  <si>
    <t>店名に（複）と付した販売所は、定数に日経新聞、毎日新聞の枚数を含む複合店です。なお、北國、日経、毎日の銘柄選択はできませんので、あらかじめご了承ください。</t>
    <rPh sb="0" eb="2">
      <t>テンメイ</t>
    </rPh>
    <rPh sb="7" eb="8">
      <t>フ</t>
    </rPh>
    <rPh sb="28" eb="30">
      <t>マイスウ</t>
    </rPh>
    <rPh sb="33" eb="35">
      <t>フクゴウ</t>
    </rPh>
    <phoneticPr fontId="2"/>
  </si>
  <si>
    <t>当社の折込広告料金は前払い制です。必ずチラシの搬入以前に弊社でご入金を確認出来ます様、金融機関でお振り込みいただくか、弊社受付カウンターで現金またはクレジットカードにてお支払いください。</t>
    <rPh sb="0" eb="2">
      <t>トウシャ</t>
    </rPh>
    <rPh sb="3" eb="5">
      <t>オリコミ</t>
    </rPh>
    <rPh sb="5" eb="7">
      <t>コウコク</t>
    </rPh>
    <rPh sb="7" eb="9">
      <t>リョウキン</t>
    </rPh>
    <rPh sb="10" eb="12">
      <t>マエバラ</t>
    </rPh>
    <rPh sb="13" eb="14">
      <t>セイ</t>
    </rPh>
    <rPh sb="17" eb="18">
      <t>カナラ</t>
    </rPh>
    <rPh sb="23" eb="25">
      <t>ハンニュウ</t>
    </rPh>
    <rPh sb="25" eb="27">
      <t>イゼン</t>
    </rPh>
    <rPh sb="28" eb="30">
      <t>ヘイシャ</t>
    </rPh>
    <rPh sb="32" eb="34">
      <t>ニュウキン</t>
    </rPh>
    <rPh sb="35" eb="37">
      <t>カクニン</t>
    </rPh>
    <rPh sb="37" eb="39">
      <t>デキ</t>
    </rPh>
    <rPh sb="41" eb="42">
      <t>ヨウ</t>
    </rPh>
    <rPh sb="43" eb="45">
      <t>キンユウ</t>
    </rPh>
    <rPh sb="45" eb="47">
      <t>キカン</t>
    </rPh>
    <rPh sb="49" eb="50">
      <t>フ</t>
    </rPh>
    <rPh sb="51" eb="52">
      <t>コ</t>
    </rPh>
    <rPh sb="59" eb="61">
      <t>ヘイシャ</t>
    </rPh>
    <rPh sb="61" eb="63">
      <t>ウケツケ</t>
    </rPh>
    <rPh sb="69" eb="71">
      <t>ゲンキン</t>
    </rPh>
    <rPh sb="85" eb="87">
      <t>シハラ</t>
    </rPh>
    <phoneticPr fontId="2"/>
  </si>
  <si>
    <t>市町村表記は新聞販売所の所在地によるものです。販売所の配達エリアは、必ずしも行政区域とは一致しない場合があります。</t>
    <rPh sb="0" eb="3">
      <t>シチョウソン</t>
    </rPh>
    <rPh sb="3" eb="5">
      <t>ヒョウキ</t>
    </rPh>
    <rPh sb="6" eb="8">
      <t>シンブン</t>
    </rPh>
    <rPh sb="8" eb="10">
      <t>ハンバイ</t>
    </rPh>
    <rPh sb="10" eb="11">
      <t>ショ</t>
    </rPh>
    <rPh sb="12" eb="15">
      <t>ショザイチ</t>
    </rPh>
    <rPh sb="23" eb="25">
      <t>ハンバイ</t>
    </rPh>
    <rPh sb="25" eb="26">
      <t>ショ</t>
    </rPh>
    <rPh sb="27" eb="29">
      <t>ハイタツ</t>
    </rPh>
    <rPh sb="34" eb="35">
      <t>カナラ</t>
    </rPh>
    <rPh sb="38" eb="40">
      <t>ギョウセイ</t>
    </rPh>
    <rPh sb="40" eb="42">
      <t>クイキ</t>
    </rPh>
    <rPh sb="44" eb="46">
      <t>イッチ</t>
    </rPh>
    <rPh sb="49" eb="51">
      <t>バアイ</t>
    </rPh>
    <phoneticPr fontId="2"/>
  </si>
  <si>
    <t>新聞休刊日、国政選挙の開票報道日は折込出来ません。また、悪天候、災害、事故等、やむを得ない事情により折込遅延・不可となる場合があります。</t>
    <rPh sb="0" eb="2">
      <t>シンブン</t>
    </rPh>
    <rPh sb="2" eb="5">
      <t>キュウカンビ</t>
    </rPh>
    <rPh sb="6" eb="8">
      <t>コクセイ</t>
    </rPh>
    <rPh sb="8" eb="10">
      <t>センキョ</t>
    </rPh>
    <rPh sb="11" eb="13">
      <t>カイヒョウ</t>
    </rPh>
    <rPh sb="13" eb="15">
      <t>ホウドウ</t>
    </rPh>
    <rPh sb="15" eb="16">
      <t>ビ</t>
    </rPh>
    <rPh sb="17" eb="18">
      <t>オ</t>
    </rPh>
    <rPh sb="18" eb="19">
      <t>コ</t>
    </rPh>
    <rPh sb="19" eb="21">
      <t>デキ</t>
    </rPh>
    <rPh sb="28" eb="31">
      <t>アクテンコウ</t>
    </rPh>
    <rPh sb="32" eb="34">
      <t>サイガイ</t>
    </rPh>
    <rPh sb="35" eb="37">
      <t>ジコ</t>
    </rPh>
    <rPh sb="37" eb="38">
      <t>トウ</t>
    </rPh>
    <rPh sb="42" eb="43">
      <t>エ</t>
    </rPh>
    <rPh sb="45" eb="47">
      <t>ジジョウ</t>
    </rPh>
    <rPh sb="50" eb="52">
      <t>オリコミ</t>
    </rPh>
    <rPh sb="55" eb="57">
      <t>フカ</t>
    </rPh>
    <rPh sb="60" eb="62">
      <t>バアイ</t>
    </rPh>
    <phoneticPr fontId="2"/>
  </si>
  <si>
    <t>チラシの搬入締切は、折込日の２営業日前正午です（土・日・祝は１日にカウントしません。搬入受付は平日午前９時～正午までに限ります。それ以外の時間や土・日・祝はご対応しかねます）。大型連休、旧盆、年末年始時期は変則となりますので、ホームページ等でご確認ください。</t>
    <rPh sb="24" eb="25">
      <t>ド</t>
    </rPh>
    <rPh sb="26" eb="27">
      <t>ヒ</t>
    </rPh>
    <rPh sb="31" eb="32">
      <t>ニチ</t>
    </rPh>
    <rPh sb="44" eb="46">
      <t>ウケツケ</t>
    </rPh>
    <rPh sb="79" eb="81">
      <t>タイオウ</t>
    </rPh>
    <rPh sb="88" eb="90">
      <t>オオガタ</t>
    </rPh>
    <rPh sb="90" eb="92">
      <t>レンキュウ</t>
    </rPh>
    <rPh sb="93" eb="94">
      <t>キュウ</t>
    </rPh>
    <rPh sb="94" eb="95">
      <t>ボン</t>
    </rPh>
    <rPh sb="96" eb="98">
      <t>ネンマツ</t>
    </rPh>
    <rPh sb="98" eb="100">
      <t>ネンシ</t>
    </rPh>
    <rPh sb="100" eb="102">
      <t>ジキ</t>
    </rPh>
    <rPh sb="103" eb="105">
      <t>ヘンソク</t>
    </rPh>
    <rPh sb="119" eb="120">
      <t>トウ</t>
    </rPh>
    <rPh sb="122" eb="124">
      <t>カクニン</t>
    </rPh>
    <phoneticPr fontId="2"/>
  </si>
  <si>
    <r>
      <t>大聖寺</t>
    </r>
    <r>
      <rPr>
        <sz val="8"/>
        <rFont val="ＭＳ Ｐ明朝"/>
        <family val="1"/>
        <charset val="128"/>
      </rPr>
      <t>（複）</t>
    </r>
  </si>
  <si>
    <r>
      <t>加賀</t>
    </r>
    <r>
      <rPr>
        <sz val="8"/>
        <rFont val="ＭＳ Ｐ明朝"/>
        <family val="1"/>
        <charset val="128"/>
      </rPr>
      <t>（複）</t>
    </r>
  </si>
  <si>
    <r>
      <t>錦城</t>
    </r>
    <r>
      <rPr>
        <sz val="8"/>
        <rFont val="ＭＳ Ｐ明朝"/>
        <family val="1"/>
        <charset val="128"/>
      </rPr>
      <t>（複）</t>
    </r>
  </si>
  <si>
    <r>
      <t>三谷</t>
    </r>
    <r>
      <rPr>
        <sz val="8"/>
        <rFont val="ＭＳ Ｐ明朝"/>
        <family val="1"/>
        <charset val="128"/>
      </rPr>
      <t>（複）</t>
    </r>
  </si>
  <si>
    <r>
      <t>小松</t>
    </r>
    <r>
      <rPr>
        <sz val="8"/>
        <rFont val="ＭＳ Ｐ明朝"/>
        <family val="1"/>
        <charset val="128"/>
      </rPr>
      <t>（複）</t>
    </r>
  </si>
  <si>
    <r>
      <t>小松北</t>
    </r>
    <r>
      <rPr>
        <sz val="8"/>
        <rFont val="ＭＳ Ｐ明朝"/>
        <family val="1"/>
        <charset val="128"/>
      </rPr>
      <t>（複）</t>
    </r>
  </si>
  <si>
    <r>
      <t>国府</t>
    </r>
    <r>
      <rPr>
        <sz val="8"/>
        <rFont val="ＭＳ Ｐ明朝"/>
        <family val="1"/>
        <charset val="128"/>
      </rPr>
      <t>（複）</t>
    </r>
  </si>
  <si>
    <r>
      <t>白江</t>
    </r>
    <r>
      <rPr>
        <sz val="8"/>
        <rFont val="ＭＳ Ｐ明朝"/>
        <family val="1"/>
        <charset val="128"/>
      </rPr>
      <t>（複）</t>
    </r>
  </si>
  <si>
    <r>
      <t>根上南部</t>
    </r>
    <r>
      <rPr>
        <sz val="8"/>
        <rFont val="ＭＳ Ｐ明朝"/>
        <family val="1"/>
        <charset val="128"/>
      </rPr>
      <t>（複）</t>
    </r>
  </si>
  <si>
    <r>
      <t>根上東部</t>
    </r>
    <r>
      <rPr>
        <sz val="8"/>
        <rFont val="ＭＳ Ｐ明朝"/>
        <family val="1"/>
        <charset val="128"/>
      </rPr>
      <t>（複）</t>
    </r>
  </si>
  <si>
    <r>
      <t>松任</t>
    </r>
    <r>
      <rPr>
        <sz val="8"/>
        <rFont val="ＭＳ Ｐ明朝"/>
        <family val="1"/>
        <charset val="128"/>
      </rPr>
      <t>（複）</t>
    </r>
  </si>
  <si>
    <r>
      <t>松南</t>
    </r>
    <r>
      <rPr>
        <sz val="8"/>
        <rFont val="ＭＳ Ｐ明朝"/>
        <family val="1"/>
        <charset val="128"/>
      </rPr>
      <t>（複）</t>
    </r>
  </si>
  <si>
    <r>
      <t>石川</t>
    </r>
    <r>
      <rPr>
        <sz val="8"/>
        <rFont val="ＭＳ Ｐ明朝"/>
        <family val="1"/>
        <charset val="128"/>
      </rPr>
      <t>（複）</t>
    </r>
  </si>
  <si>
    <r>
      <t>野々市</t>
    </r>
    <r>
      <rPr>
        <sz val="8"/>
        <rFont val="ＭＳ Ｐ明朝"/>
        <family val="1"/>
        <charset val="128"/>
      </rPr>
      <t>（複）</t>
    </r>
  </si>
  <si>
    <r>
      <t>野々市東部</t>
    </r>
    <r>
      <rPr>
        <sz val="8"/>
        <rFont val="ＭＳ Ｐ明朝"/>
        <family val="1"/>
        <charset val="128"/>
      </rPr>
      <t>（複）</t>
    </r>
  </si>
  <si>
    <r>
      <t>金沢西</t>
    </r>
    <r>
      <rPr>
        <sz val="8"/>
        <rFont val="ＭＳ Ｐ明朝"/>
        <family val="1"/>
        <charset val="128"/>
      </rPr>
      <t>（複）</t>
    </r>
  </si>
  <si>
    <r>
      <t>泉</t>
    </r>
    <r>
      <rPr>
        <sz val="8"/>
        <rFont val="ＭＳ Ｐ明朝"/>
        <family val="1"/>
        <charset val="128"/>
      </rPr>
      <t>（複）</t>
    </r>
  </si>
  <si>
    <r>
      <t>泉本町</t>
    </r>
    <r>
      <rPr>
        <sz val="8"/>
        <rFont val="ＭＳ Ｐ明朝"/>
        <family val="1"/>
        <charset val="128"/>
      </rPr>
      <t>（複）</t>
    </r>
  </si>
  <si>
    <r>
      <t>金沢南</t>
    </r>
    <r>
      <rPr>
        <sz val="8"/>
        <rFont val="ＭＳ Ｐ明朝"/>
        <family val="1"/>
        <charset val="128"/>
      </rPr>
      <t>（複）</t>
    </r>
  </si>
  <si>
    <r>
      <t>新竪町</t>
    </r>
    <r>
      <rPr>
        <sz val="8"/>
        <rFont val="ＭＳ Ｐ明朝"/>
        <family val="1"/>
        <charset val="128"/>
      </rPr>
      <t>（複）</t>
    </r>
  </si>
  <si>
    <r>
      <t>小立野</t>
    </r>
    <r>
      <rPr>
        <sz val="8"/>
        <rFont val="ＭＳ Ｐ明朝"/>
        <family val="1"/>
        <charset val="128"/>
      </rPr>
      <t>（複）</t>
    </r>
  </si>
  <si>
    <r>
      <t>金沢東</t>
    </r>
    <r>
      <rPr>
        <sz val="8"/>
        <rFont val="ＭＳ Ｐ明朝"/>
        <family val="1"/>
        <charset val="128"/>
      </rPr>
      <t>（複）</t>
    </r>
  </si>
  <si>
    <r>
      <t>若松</t>
    </r>
    <r>
      <rPr>
        <sz val="8"/>
        <rFont val="ＭＳ Ｐ明朝"/>
        <family val="1"/>
        <charset val="128"/>
      </rPr>
      <t>（複）</t>
    </r>
  </si>
  <si>
    <r>
      <t>内灘中央</t>
    </r>
    <r>
      <rPr>
        <sz val="8"/>
        <rFont val="ＭＳ Ｐ明朝"/>
        <family val="1"/>
        <charset val="128"/>
      </rPr>
      <t>（複）</t>
    </r>
  </si>
  <si>
    <r>
      <t>かほく</t>
    </r>
    <r>
      <rPr>
        <sz val="8"/>
        <rFont val="ＭＳ Ｐ明朝"/>
        <family val="1"/>
        <charset val="128"/>
      </rPr>
      <t>（複）</t>
    </r>
  </si>
  <si>
    <r>
      <t>加賀中央</t>
    </r>
    <r>
      <rPr>
        <sz val="8"/>
        <rFont val="ＭＳ Ｐ明朝"/>
        <family val="1"/>
        <charset val="128"/>
      </rPr>
      <t>（複）</t>
    </r>
  </si>
  <si>
    <r>
      <t>片山津</t>
    </r>
    <r>
      <rPr>
        <sz val="8"/>
        <rFont val="ＭＳ Ｐ明朝"/>
        <family val="1"/>
        <charset val="128"/>
      </rPr>
      <t>（複）</t>
    </r>
  </si>
  <si>
    <r>
      <t>小松東部</t>
    </r>
    <r>
      <rPr>
        <sz val="8"/>
        <rFont val="ＭＳ Ｐ明朝"/>
        <family val="1"/>
        <charset val="128"/>
      </rPr>
      <t>（複）</t>
    </r>
  </si>
  <si>
    <r>
      <t>軽海</t>
    </r>
    <r>
      <rPr>
        <sz val="8"/>
        <rFont val="ＭＳ Ｐ明朝"/>
        <family val="1"/>
        <charset val="128"/>
      </rPr>
      <t>（複）</t>
    </r>
  </si>
  <si>
    <r>
      <t>本寺井</t>
    </r>
    <r>
      <rPr>
        <sz val="8"/>
        <rFont val="ＭＳ Ｐ明朝"/>
        <family val="1"/>
        <charset val="128"/>
      </rPr>
      <t>（複）</t>
    </r>
  </si>
  <si>
    <r>
      <t>手取</t>
    </r>
    <r>
      <rPr>
        <sz val="8"/>
        <rFont val="ＭＳ Ｐ明朝"/>
        <family val="1"/>
        <charset val="128"/>
      </rPr>
      <t>（複）</t>
    </r>
  </si>
  <si>
    <r>
      <t>笠間</t>
    </r>
    <r>
      <rPr>
        <sz val="8"/>
        <rFont val="ＭＳ Ｐ明朝"/>
        <family val="1"/>
        <charset val="128"/>
      </rPr>
      <t>（複）</t>
    </r>
  </si>
  <si>
    <r>
      <t>旭丘</t>
    </r>
    <r>
      <rPr>
        <sz val="8"/>
        <rFont val="ＭＳ Ｐ明朝"/>
        <family val="1"/>
        <charset val="128"/>
      </rPr>
      <t>（複）</t>
    </r>
  </si>
  <si>
    <r>
      <t>相木</t>
    </r>
    <r>
      <rPr>
        <sz val="8"/>
        <rFont val="ＭＳ Ｐ明朝"/>
        <family val="1"/>
        <charset val="128"/>
      </rPr>
      <t>（複）</t>
    </r>
  </si>
  <si>
    <r>
      <t>川北</t>
    </r>
    <r>
      <rPr>
        <sz val="8"/>
        <rFont val="ＭＳ Ｐ明朝"/>
        <family val="1"/>
        <charset val="128"/>
      </rPr>
      <t>（複）</t>
    </r>
  </si>
  <si>
    <r>
      <t>野々市西部</t>
    </r>
    <r>
      <rPr>
        <sz val="8"/>
        <rFont val="ＭＳ Ｐ明朝"/>
        <family val="1"/>
        <charset val="128"/>
      </rPr>
      <t>（複）</t>
    </r>
  </si>
  <si>
    <r>
      <t>野々市南部</t>
    </r>
    <r>
      <rPr>
        <sz val="8"/>
        <rFont val="ＭＳ Ｐ明朝"/>
        <family val="1"/>
        <charset val="128"/>
      </rPr>
      <t>（複）</t>
    </r>
  </si>
  <si>
    <r>
      <t>橋場町</t>
    </r>
    <r>
      <rPr>
        <sz val="8"/>
        <rFont val="ＭＳ Ｐ明朝"/>
        <family val="1"/>
        <charset val="128"/>
      </rPr>
      <t>（複）</t>
    </r>
  </si>
  <si>
    <r>
      <t>北部</t>
    </r>
    <r>
      <rPr>
        <sz val="8"/>
        <rFont val="ＭＳ Ｐ明朝"/>
        <family val="1"/>
        <charset val="128"/>
      </rPr>
      <t>（複）</t>
    </r>
  </si>
  <si>
    <r>
      <t>神宮寺</t>
    </r>
    <r>
      <rPr>
        <sz val="8"/>
        <rFont val="ＭＳ Ｐ明朝"/>
        <family val="1"/>
        <charset val="128"/>
      </rPr>
      <t>（複）</t>
    </r>
  </si>
  <si>
    <r>
      <t>涌波</t>
    </r>
    <r>
      <rPr>
        <sz val="8"/>
        <rFont val="ＭＳ Ｐ明朝"/>
        <family val="1"/>
        <charset val="128"/>
      </rPr>
      <t>（複）</t>
    </r>
  </si>
  <si>
    <r>
      <t>犀川</t>
    </r>
    <r>
      <rPr>
        <sz val="8"/>
        <rFont val="ＭＳ Ｐ明朝"/>
        <family val="1"/>
        <charset val="128"/>
      </rPr>
      <t>（複）</t>
    </r>
  </si>
  <si>
    <r>
      <t>高尾新町</t>
    </r>
    <r>
      <rPr>
        <sz val="8"/>
        <rFont val="ＭＳ Ｐ明朝"/>
        <family val="1"/>
        <charset val="128"/>
      </rPr>
      <t>（複）</t>
    </r>
  </si>
  <si>
    <r>
      <t>額団地</t>
    </r>
    <r>
      <rPr>
        <sz val="8"/>
        <rFont val="ＭＳ Ｐ明朝"/>
        <family val="1"/>
        <charset val="128"/>
      </rPr>
      <t>（複）</t>
    </r>
  </si>
  <si>
    <r>
      <t>四十万</t>
    </r>
    <r>
      <rPr>
        <sz val="8"/>
        <rFont val="ＭＳ Ｐ明朝"/>
        <family val="1"/>
        <charset val="128"/>
      </rPr>
      <t>（複）</t>
    </r>
  </si>
  <si>
    <r>
      <t>西泉</t>
    </r>
    <r>
      <rPr>
        <sz val="8"/>
        <rFont val="ＭＳ Ｐ明朝"/>
        <family val="1"/>
        <charset val="128"/>
      </rPr>
      <t>（複）</t>
    </r>
  </si>
  <si>
    <r>
      <t>西金西部</t>
    </r>
    <r>
      <rPr>
        <sz val="8"/>
        <rFont val="ＭＳ Ｐ明朝"/>
        <family val="1"/>
        <charset val="128"/>
      </rPr>
      <t>（複）</t>
    </r>
  </si>
  <si>
    <r>
      <t>内灘北部</t>
    </r>
    <r>
      <rPr>
        <sz val="8"/>
        <rFont val="ＭＳ Ｐ明朝"/>
        <family val="1"/>
        <charset val="128"/>
      </rPr>
      <t>（複）</t>
    </r>
  </si>
  <si>
    <r>
      <t>動橋</t>
    </r>
    <r>
      <rPr>
        <sz val="8"/>
        <rFont val="ＭＳ Ｐ明朝"/>
        <family val="1"/>
        <charset val="128"/>
      </rPr>
      <t>（複）</t>
    </r>
  </si>
  <si>
    <r>
      <t>分校</t>
    </r>
    <r>
      <rPr>
        <sz val="8"/>
        <rFont val="ＭＳ Ｐ明朝"/>
        <family val="1"/>
        <charset val="128"/>
      </rPr>
      <t>（複）</t>
    </r>
  </si>
  <si>
    <r>
      <t>庄</t>
    </r>
    <r>
      <rPr>
        <sz val="8"/>
        <rFont val="ＭＳ Ｐ明朝"/>
        <family val="1"/>
        <charset val="128"/>
      </rPr>
      <t>（複）</t>
    </r>
  </si>
  <si>
    <r>
      <t>山代</t>
    </r>
    <r>
      <rPr>
        <sz val="8"/>
        <rFont val="ＭＳ Ｐ明朝"/>
        <family val="1"/>
        <charset val="128"/>
      </rPr>
      <t>（複）</t>
    </r>
  </si>
  <si>
    <r>
      <t>苗代</t>
    </r>
    <r>
      <rPr>
        <sz val="8"/>
        <rFont val="ＭＳ Ｐ明朝"/>
        <family val="1"/>
        <charset val="128"/>
      </rPr>
      <t>（複）</t>
    </r>
  </si>
  <si>
    <r>
      <t>瀬領</t>
    </r>
    <r>
      <rPr>
        <sz val="8"/>
        <rFont val="ＭＳ Ｐ明朝"/>
        <family val="1"/>
        <charset val="128"/>
      </rPr>
      <t>（複）</t>
    </r>
  </si>
  <si>
    <r>
      <t>辰口</t>
    </r>
    <r>
      <rPr>
        <sz val="8"/>
        <rFont val="ＭＳ Ｐ明朝"/>
        <family val="1"/>
        <charset val="128"/>
      </rPr>
      <t>（複）</t>
    </r>
  </si>
  <si>
    <r>
      <t>緑が丘</t>
    </r>
    <r>
      <rPr>
        <sz val="8"/>
        <rFont val="ＭＳ Ｐ明朝"/>
        <family val="1"/>
        <charset val="128"/>
      </rPr>
      <t>（複）</t>
    </r>
    <phoneticPr fontId="2"/>
  </si>
  <si>
    <r>
      <t>美川</t>
    </r>
    <r>
      <rPr>
        <sz val="8"/>
        <rFont val="ＭＳ Ｐ明朝"/>
        <family val="1"/>
        <charset val="128"/>
      </rPr>
      <t>（複）</t>
    </r>
  </si>
  <si>
    <r>
      <t>美川湊</t>
    </r>
    <r>
      <rPr>
        <sz val="8"/>
        <rFont val="ＭＳ Ｐ明朝"/>
        <family val="1"/>
        <charset val="128"/>
      </rPr>
      <t>（複）</t>
    </r>
  </si>
  <si>
    <r>
      <t>鶴来中部</t>
    </r>
    <r>
      <rPr>
        <sz val="8"/>
        <rFont val="ＭＳ Ｐ明朝"/>
        <family val="1"/>
        <charset val="128"/>
      </rPr>
      <t>（複）</t>
    </r>
  </si>
  <si>
    <r>
      <t>蔵山</t>
    </r>
    <r>
      <rPr>
        <sz val="8"/>
        <rFont val="ＭＳ Ｐ明朝"/>
        <family val="1"/>
        <charset val="128"/>
      </rPr>
      <t>（複）</t>
    </r>
  </si>
  <si>
    <r>
      <t>舘畑</t>
    </r>
    <r>
      <rPr>
        <sz val="8"/>
        <rFont val="ＭＳ Ｐ明朝"/>
        <family val="1"/>
        <charset val="128"/>
      </rPr>
      <t>（複）</t>
    </r>
  </si>
  <si>
    <r>
      <t>野々市駅前</t>
    </r>
    <r>
      <rPr>
        <sz val="8"/>
        <rFont val="ＭＳ Ｐ明朝"/>
        <family val="1"/>
        <charset val="128"/>
      </rPr>
      <t>（複）</t>
    </r>
  </si>
  <si>
    <r>
      <t>西金沢</t>
    </r>
    <r>
      <rPr>
        <sz val="8"/>
        <rFont val="ＭＳ Ｐ明朝"/>
        <family val="1"/>
        <charset val="128"/>
      </rPr>
      <t>（複）</t>
    </r>
  </si>
  <si>
    <r>
      <t>西南部</t>
    </r>
    <r>
      <rPr>
        <sz val="8"/>
        <rFont val="ＭＳ Ｐ明朝"/>
        <family val="1"/>
        <charset val="128"/>
      </rPr>
      <t>（複）</t>
    </r>
  </si>
  <si>
    <r>
      <t>上荒屋</t>
    </r>
    <r>
      <rPr>
        <sz val="8"/>
        <rFont val="ＭＳ Ｐ明朝"/>
        <family val="1"/>
        <charset val="128"/>
      </rPr>
      <t>（複）</t>
    </r>
  </si>
  <si>
    <r>
      <t>神田</t>
    </r>
    <r>
      <rPr>
        <sz val="8"/>
        <rFont val="ＭＳ Ｐ明朝"/>
        <family val="1"/>
        <charset val="128"/>
      </rPr>
      <t>（複）</t>
    </r>
  </si>
  <si>
    <r>
      <t>新神田</t>
    </r>
    <r>
      <rPr>
        <sz val="8"/>
        <rFont val="ＭＳ Ｐ明朝"/>
        <family val="1"/>
        <charset val="128"/>
      </rPr>
      <t>（複）</t>
    </r>
  </si>
  <si>
    <r>
      <t>米丸</t>
    </r>
    <r>
      <rPr>
        <sz val="8"/>
        <rFont val="ＭＳ Ｐ明朝"/>
        <family val="1"/>
        <charset val="128"/>
      </rPr>
      <t>（複）</t>
    </r>
  </si>
  <si>
    <r>
      <t>みどり</t>
    </r>
    <r>
      <rPr>
        <sz val="8"/>
        <rFont val="ＭＳ Ｐ明朝"/>
        <family val="1"/>
        <charset val="128"/>
      </rPr>
      <t>（複）</t>
    </r>
  </si>
  <si>
    <r>
      <t>西インター</t>
    </r>
    <r>
      <rPr>
        <sz val="8"/>
        <rFont val="ＭＳ Ｐ明朝"/>
        <family val="1"/>
        <charset val="128"/>
      </rPr>
      <t>（複）</t>
    </r>
  </si>
  <si>
    <r>
      <t>駅西</t>
    </r>
    <r>
      <rPr>
        <sz val="9"/>
        <rFont val="ＭＳ Ｐ明朝"/>
        <family val="1"/>
        <charset val="128"/>
      </rPr>
      <t>（複）</t>
    </r>
  </si>
  <si>
    <r>
      <t>粟崎</t>
    </r>
    <r>
      <rPr>
        <sz val="8"/>
        <rFont val="ＭＳ Ｐ明朝"/>
        <family val="1"/>
        <charset val="128"/>
      </rPr>
      <t>（複）</t>
    </r>
  </si>
  <si>
    <r>
      <t>金石西</t>
    </r>
    <r>
      <rPr>
        <sz val="8"/>
        <rFont val="ＭＳ Ｐ明朝"/>
        <family val="1"/>
        <charset val="128"/>
      </rPr>
      <t>（複）</t>
    </r>
  </si>
  <si>
    <r>
      <t>津幡南部</t>
    </r>
    <r>
      <rPr>
        <sz val="8"/>
        <rFont val="ＭＳ Ｐ明朝"/>
        <family val="1"/>
        <charset val="128"/>
      </rPr>
      <t>（複）</t>
    </r>
  </si>
  <si>
    <r>
      <t>河北津幡</t>
    </r>
    <r>
      <rPr>
        <sz val="9"/>
        <rFont val="ＭＳ Ｐ明朝"/>
        <family val="1"/>
        <charset val="128"/>
      </rPr>
      <t>（複）</t>
    </r>
  </si>
  <si>
    <r>
      <t>高松中央</t>
    </r>
    <r>
      <rPr>
        <sz val="8"/>
        <rFont val="ＭＳ Ｐ明朝"/>
        <family val="1"/>
        <charset val="128"/>
      </rPr>
      <t>（複）</t>
    </r>
  </si>
  <si>
    <r>
      <t>高松東部</t>
    </r>
    <r>
      <rPr>
        <sz val="8"/>
        <rFont val="ＭＳ Ｐ明朝"/>
        <family val="1"/>
        <charset val="128"/>
      </rPr>
      <t>（複）</t>
    </r>
  </si>
  <si>
    <r>
      <t>山中</t>
    </r>
    <r>
      <rPr>
        <sz val="8"/>
        <rFont val="ＭＳ Ｐ明朝"/>
        <family val="1"/>
        <charset val="128"/>
      </rPr>
      <t>（複）</t>
    </r>
  </si>
  <si>
    <r>
      <t>粟津駅前</t>
    </r>
    <r>
      <rPr>
        <sz val="8"/>
        <rFont val="ＭＳ Ｐ明朝"/>
        <family val="1"/>
        <charset val="128"/>
      </rPr>
      <t>（複）</t>
    </r>
  </si>
  <si>
    <r>
      <t>粟津南部</t>
    </r>
    <r>
      <rPr>
        <sz val="8"/>
        <rFont val="ＭＳ Ｐ明朝"/>
        <family val="1"/>
        <charset val="128"/>
      </rPr>
      <t>（複）</t>
    </r>
  </si>
  <si>
    <r>
      <t>粟津温泉</t>
    </r>
    <r>
      <rPr>
        <sz val="8"/>
        <rFont val="ＭＳ Ｐ明朝"/>
        <family val="1"/>
        <charset val="128"/>
      </rPr>
      <t>（複）</t>
    </r>
  </si>
  <si>
    <r>
      <t>那谷</t>
    </r>
    <r>
      <rPr>
        <sz val="8"/>
        <rFont val="ＭＳ Ｐ明朝"/>
        <family val="1"/>
        <charset val="128"/>
      </rPr>
      <t>（複）</t>
    </r>
  </si>
  <si>
    <r>
      <t>道法寺</t>
    </r>
    <r>
      <rPr>
        <sz val="8"/>
        <rFont val="ＭＳ Ｐ明朝"/>
        <family val="1"/>
        <charset val="128"/>
      </rPr>
      <t>（複）</t>
    </r>
  </si>
  <si>
    <r>
      <t>河内</t>
    </r>
    <r>
      <rPr>
        <sz val="8"/>
        <rFont val="ＭＳ Ｐ明朝"/>
        <family val="1"/>
        <charset val="128"/>
      </rPr>
      <t>（複）</t>
    </r>
  </si>
  <si>
    <r>
      <t>別宮</t>
    </r>
    <r>
      <rPr>
        <sz val="8"/>
        <rFont val="ＭＳ Ｐ明朝"/>
        <family val="1"/>
        <charset val="128"/>
      </rPr>
      <t>（複）</t>
    </r>
  </si>
  <si>
    <r>
      <t>大徳</t>
    </r>
    <r>
      <rPr>
        <sz val="8"/>
        <rFont val="ＭＳ Ｐ明朝"/>
        <family val="1"/>
        <charset val="128"/>
      </rPr>
      <t>（複）</t>
    </r>
  </si>
  <si>
    <r>
      <t>戸板</t>
    </r>
    <r>
      <rPr>
        <sz val="8"/>
        <rFont val="ＭＳ Ｐ明朝"/>
        <family val="1"/>
        <charset val="128"/>
      </rPr>
      <t>（複）</t>
    </r>
  </si>
  <si>
    <r>
      <t>鳴和</t>
    </r>
    <r>
      <rPr>
        <sz val="8"/>
        <rFont val="ＭＳ Ｐ明朝"/>
        <family val="1"/>
        <charset val="128"/>
      </rPr>
      <t>（複）</t>
    </r>
  </si>
  <si>
    <r>
      <t>城北</t>
    </r>
    <r>
      <rPr>
        <sz val="8"/>
        <rFont val="ＭＳ Ｐ明朝"/>
        <family val="1"/>
        <charset val="128"/>
      </rPr>
      <t>（複）</t>
    </r>
  </si>
  <si>
    <r>
      <t>森本</t>
    </r>
    <r>
      <rPr>
        <sz val="8"/>
        <rFont val="ＭＳ Ｐ明朝"/>
        <family val="1"/>
        <charset val="128"/>
      </rPr>
      <t>（複）</t>
    </r>
  </si>
  <si>
    <r>
      <t>森本東部</t>
    </r>
    <r>
      <rPr>
        <sz val="8"/>
        <rFont val="ＭＳ Ｐ明朝"/>
        <family val="1"/>
        <charset val="128"/>
      </rPr>
      <t>（複）</t>
    </r>
  </si>
  <si>
    <r>
      <t>はくい</t>
    </r>
    <r>
      <rPr>
        <sz val="9"/>
        <rFont val="ＭＳ Ｐ明朝"/>
        <family val="1"/>
        <charset val="128"/>
      </rPr>
      <t>（複）</t>
    </r>
  </si>
  <si>
    <r>
      <t>飯山</t>
    </r>
    <r>
      <rPr>
        <sz val="8"/>
        <rFont val="ＭＳ Ｐ明朝"/>
        <family val="1"/>
        <charset val="128"/>
      </rPr>
      <t>（複）</t>
    </r>
  </si>
  <si>
    <r>
      <t>志雄</t>
    </r>
    <r>
      <rPr>
        <sz val="8"/>
        <rFont val="ＭＳ Ｐ明朝"/>
        <family val="1"/>
        <charset val="128"/>
      </rPr>
      <t>（複）</t>
    </r>
  </si>
  <si>
    <r>
      <t>金丸</t>
    </r>
    <r>
      <rPr>
        <sz val="8"/>
        <rFont val="ＭＳ Ｐ明朝"/>
        <family val="1"/>
        <charset val="128"/>
      </rPr>
      <t>（複）</t>
    </r>
  </si>
  <si>
    <r>
      <t>能登部</t>
    </r>
    <r>
      <rPr>
        <sz val="8"/>
        <rFont val="ＭＳ Ｐ明朝"/>
        <family val="1"/>
        <charset val="128"/>
      </rPr>
      <t>（複）</t>
    </r>
  </si>
  <si>
    <r>
      <t>七尾東部</t>
    </r>
    <r>
      <rPr>
        <sz val="8"/>
        <rFont val="ＭＳ Ｐ明朝"/>
        <family val="1"/>
        <charset val="128"/>
      </rPr>
      <t>（複）</t>
    </r>
  </si>
  <si>
    <r>
      <t>七尾南部</t>
    </r>
    <r>
      <rPr>
        <sz val="8"/>
        <rFont val="ＭＳ Ｐ明朝"/>
        <family val="1"/>
        <charset val="128"/>
      </rPr>
      <t>（複）</t>
    </r>
  </si>
  <si>
    <r>
      <t>輪島</t>
    </r>
    <r>
      <rPr>
        <sz val="8"/>
        <rFont val="ＭＳ Ｐ明朝"/>
        <family val="1"/>
        <charset val="128"/>
      </rPr>
      <t>（複）</t>
    </r>
  </si>
  <si>
    <r>
      <t>三井</t>
    </r>
    <r>
      <rPr>
        <sz val="8"/>
        <rFont val="ＭＳ Ｐ明朝"/>
        <family val="1"/>
        <charset val="128"/>
      </rPr>
      <t>（複）</t>
    </r>
  </si>
  <si>
    <r>
      <t>穴水</t>
    </r>
    <r>
      <rPr>
        <sz val="8"/>
        <rFont val="ＭＳ Ｐ明朝"/>
        <family val="1"/>
        <charset val="128"/>
      </rPr>
      <t>（複）</t>
    </r>
  </si>
  <si>
    <r>
      <t>住吉</t>
    </r>
    <r>
      <rPr>
        <sz val="8"/>
        <rFont val="ＭＳ Ｐ明朝"/>
        <family val="1"/>
        <charset val="128"/>
      </rPr>
      <t>（複）</t>
    </r>
  </si>
  <si>
    <r>
      <t>宝立</t>
    </r>
    <r>
      <rPr>
        <sz val="8"/>
        <rFont val="ＭＳ Ｐ明朝"/>
        <family val="1"/>
        <charset val="128"/>
      </rPr>
      <t>（複）</t>
    </r>
  </si>
  <si>
    <r>
      <t>飯田</t>
    </r>
    <r>
      <rPr>
        <sz val="8"/>
        <rFont val="ＭＳ Ｐ明朝"/>
        <family val="1"/>
        <charset val="128"/>
      </rPr>
      <t>（複）</t>
    </r>
  </si>
  <si>
    <r>
      <t>高浜</t>
    </r>
    <r>
      <rPr>
        <sz val="8"/>
        <rFont val="ＭＳ Ｐ明朝"/>
        <family val="1"/>
        <charset val="128"/>
      </rPr>
      <t>（複）</t>
    </r>
  </si>
  <si>
    <r>
      <t>志賀東部</t>
    </r>
    <r>
      <rPr>
        <sz val="8"/>
        <rFont val="ＭＳ Ｐ明朝"/>
        <family val="1"/>
        <charset val="128"/>
      </rPr>
      <t>（複）</t>
    </r>
  </si>
  <si>
    <r>
      <t>鳥屋東部</t>
    </r>
    <r>
      <rPr>
        <sz val="8"/>
        <rFont val="ＭＳ Ｐ明朝"/>
        <family val="1"/>
        <charset val="128"/>
      </rPr>
      <t>（複）</t>
    </r>
  </si>
  <si>
    <r>
      <t>国分</t>
    </r>
    <r>
      <rPr>
        <sz val="8"/>
        <rFont val="ＭＳ Ｐ明朝"/>
        <family val="1"/>
        <charset val="128"/>
      </rPr>
      <t>（複）</t>
    </r>
  </si>
  <si>
    <r>
      <t>国分西</t>
    </r>
    <r>
      <rPr>
        <sz val="8"/>
        <rFont val="ＭＳ Ｐ明朝"/>
        <family val="1"/>
        <charset val="128"/>
      </rPr>
      <t>（複）</t>
    </r>
  </si>
  <si>
    <r>
      <t>徳田</t>
    </r>
    <r>
      <rPr>
        <sz val="8"/>
        <rFont val="ＭＳ Ｐ明朝"/>
        <family val="1"/>
        <charset val="128"/>
      </rPr>
      <t>（複）</t>
    </r>
  </si>
  <si>
    <r>
      <t>町野</t>
    </r>
    <r>
      <rPr>
        <sz val="8"/>
        <rFont val="ＭＳ Ｐ明朝"/>
        <family val="1"/>
        <charset val="128"/>
      </rPr>
      <t>（複）</t>
    </r>
  </si>
  <si>
    <r>
      <t>甲山中</t>
    </r>
    <r>
      <rPr>
        <sz val="8"/>
        <rFont val="ＭＳ Ｐ明朝"/>
        <family val="1"/>
        <charset val="128"/>
      </rPr>
      <t>（複）</t>
    </r>
  </si>
  <si>
    <r>
      <t>鵜川</t>
    </r>
    <r>
      <rPr>
        <sz val="8"/>
        <rFont val="ＭＳ Ｐ明朝"/>
        <family val="1"/>
        <charset val="128"/>
      </rPr>
      <t>（複）</t>
    </r>
  </si>
  <si>
    <r>
      <t>正院</t>
    </r>
    <r>
      <rPr>
        <sz val="8"/>
        <rFont val="ＭＳ Ｐ明朝"/>
        <family val="1"/>
        <charset val="128"/>
      </rPr>
      <t>（複）</t>
    </r>
  </si>
  <si>
    <r>
      <t>三和飯塚</t>
    </r>
    <r>
      <rPr>
        <sz val="9"/>
        <rFont val="ＭＳ Ｐ明朝"/>
        <family val="1"/>
        <charset val="128"/>
      </rPr>
      <t>（複）</t>
    </r>
  </si>
  <si>
    <r>
      <t>千路</t>
    </r>
    <r>
      <rPr>
        <sz val="8"/>
        <rFont val="ＭＳ Ｐ明朝"/>
        <family val="1"/>
        <charset val="128"/>
      </rPr>
      <t>（複）</t>
    </r>
  </si>
  <si>
    <r>
      <t>直海</t>
    </r>
    <r>
      <rPr>
        <sz val="8"/>
        <rFont val="ＭＳ Ｐ明朝"/>
        <family val="1"/>
        <charset val="128"/>
      </rPr>
      <t>（複）</t>
    </r>
  </si>
  <si>
    <r>
      <t>福浦</t>
    </r>
    <r>
      <rPr>
        <sz val="8"/>
        <rFont val="ＭＳ Ｐ明朝"/>
        <family val="1"/>
        <charset val="128"/>
      </rPr>
      <t>（複）</t>
    </r>
  </si>
  <si>
    <r>
      <t>御祖</t>
    </r>
    <r>
      <rPr>
        <sz val="8"/>
        <rFont val="ＭＳ Ｐ明朝"/>
        <family val="1"/>
        <charset val="128"/>
      </rPr>
      <t>（複）</t>
    </r>
  </si>
  <si>
    <r>
      <t>鹿島</t>
    </r>
    <r>
      <rPr>
        <sz val="8"/>
        <rFont val="ＭＳ Ｐ明朝"/>
        <family val="1"/>
        <charset val="128"/>
      </rPr>
      <t>（複）</t>
    </r>
  </si>
  <si>
    <r>
      <t>石崎</t>
    </r>
    <r>
      <rPr>
        <sz val="8"/>
        <rFont val="ＭＳ Ｐ明朝"/>
        <family val="1"/>
        <charset val="128"/>
      </rPr>
      <t>（複）</t>
    </r>
  </si>
  <si>
    <r>
      <t>和倉</t>
    </r>
    <r>
      <rPr>
        <sz val="8"/>
        <rFont val="ＭＳ Ｐ明朝"/>
        <family val="1"/>
        <charset val="128"/>
      </rPr>
      <t>（複）</t>
    </r>
  </si>
  <si>
    <r>
      <t>田鶴浜</t>
    </r>
    <r>
      <rPr>
        <sz val="8"/>
        <rFont val="ＭＳ Ｐ明朝"/>
        <family val="1"/>
        <charset val="128"/>
      </rPr>
      <t>（複）</t>
    </r>
  </si>
  <si>
    <r>
      <t>門前</t>
    </r>
    <r>
      <rPr>
        <sz val="8"/>
        <rFont val="ＭＳ Ｐ明朝"/>
        <family val="1"/>
        <charset val="128"/>
      </rPr>
      <t>（複）</t>
    </r>
  </si>
  <si>
    <r>
      <t>剱地</t>
    </r>
    <r>
      <rPr>
        <sz val="8"/>
        <rFont val="ＭＳ Ｐ明朝"/>
        <family val="1"/>
        <charset val="128"/>
      </rPr>
      <t>（複）</t>
    </r>
  </si>
  <si>
    <r>
      <t>宇出津東部</t>
    </r>
    <r>
      <rPr>
        <sz val="8"/>
        <rFont val="ＭＳ Ｐ明朝"/>
        <family val="1"/>
        <charset val="128"/>
      </rPr>
      <t>（複）</t>
    </r>
  </si>
  <si>
    <r>
      <t>宇出津西部</t>
    </r>
    <r>
      <rPr>
        <sz val="8"/>
        <rFont val="ＭＳ Ｐ明朝"/>
        <family val="1"/>
        <charset val="128"/>
      </rPr>
      <t>（複）</t>
    </r>
  </si>
  <si>
    <r>
      <t>蛸島</t>
    </r>
    <r>
      <rPr>
        <sz val="8"/>
        <rFont val="ＭＳ Ｐ明朝"/>
        <family val="1"/>
        <charset val="128"/>
      </rPr>
      <t>（複）</t>
    </r>
  </si>
  <si>
    <r>
      <t>三崎</t>
    </r>
    <r>
      <rPr>
        <sz val="8"/>
        <rFont val="ＭＳ Ｐ明朝"/>
        <family val="1"/>
        <charset val="128"/>
      </rPr>
      <t>（複）</t>
    </r>
  </si>
  <si>
    <r>
      <t>狼煙</t>
    </r>
    <r>
      <rPr>
        <sz val="8"/>
        <rFont val="ＭＳ Ｐ明朝"/>
        <family val="1"/>
        <charset val="128"/>
      </rPr>
      <t>（複）</t>
    </r>
  </si>
  <si>
    <r>
      <t>富来</t>
    </r>
    <r>
      <rPr>
        <sz val="8"/>
        <rFont val="ＭＳ Ｐ明朝"/>
        <family val="1"/>
        <charset val="128"/>
      </rPr>
      <t>（複）</t>
    </r>
  </si>
  <si>
    <r>
      <t>西浦</t>
    </r>
    <r>
      <rPr>
        <sz val="8"/>
        <rFont val="ＭＳ Ｐ明朝"/>
        <family val="1"/>
        <charset val="128"/>
      </rPr>
      <t>（複）</t>
    </r>
  </si>
  <si>
    <r>
      <t>中島</t>
    </r>
    <r>
      <rPr>
        <sz val="8"/>
        <rFont val="ＭＳ Ｐ明朝"/>
        <family val="1"/>
        <charset val="128"/>
      </rPr>
      <t>（複）</t>
    </r>
  </si>
  <si>
    <r>
      <t>柳田</t>
    </r>
    <r>
      <rPr>
        <sz val="8"/>
        <rFont val="ＭＳ Ｐ明朝"/>
        <family val="1"/>
        <charset val="128"/>
      </rPr>
      <t>（複）</t>
    </r>
  </si>
  <si>
    <r>
      <t>小木</t>
    </r>
    <r>
      <rPr>
        <sz val="8"/>
        <rFont val="ＭＳ Ｐ明朝"/>
        <family val="1"/>
        <charset val="128"/>
      </rPr>
      <t>（複）</t>
    </r>
  </si>
  <si>
    <r>
      <t>松波</t>
    </r>
    <r>
      <rPr>
        <sz val="8"/>
        <rFont val="ＭＳ Ｐ明朝"/>
        <family val="1"/>
        <charset val="128"/>
      </rPr>
      <t>（複）</t>
    </r>
  </si>
  <si>
    <t>折込広告のお申し込みは当部数表に必要事項を入力の上、メールまたはファクスで必ずチラシの搬入以前にお送りください。各新聞販売所への配布枚数は、10枚単位でご指定ください。また、当社で各新聞販売所への仕分け作業が完了しているチラシについて、キャンセル、変更はお受けしかねます。</t>
    <rPh sb="0" eb="2">
      <t>オリコミ</t>
    </rPh>
    <rPh sb="2" eb="4">
      <t>コウコク</t>
    </rPh>
    <rPh sb="6" eb="7">
      <t>モウ</t>
    </rPh>
    <rPh sb="8" eb="9">
      <t>コ</t>
    </rPh>
    <rPh sb="11" eb="12">
      <t>トウ</t>
    </rPh>
    <rPh sb="12" eb="13">
      <t>ブ</t>
    </rPh>
    <rPh sb="13" eb="15">
      <t>スウヒョウ</t>
    </rPh>
    <rPh sb="16" eb="18">
      <t>ヒツヨウ</t>
    </rPh>
    <rPh sb="18" eb="20">
      <t>ジコウ</t>
    </rPh>
    <rPh sb="21" eb="23">
      <t>ニュウリョク</t>
    </rPh>
    <rPh sb="24" eb="25">
      <t>ウエ</t>
    </rPh>
    <rPh sb="49" eb="50">
      <t>オク</t>
    </rPh>
    <phoneticPr fontId="2"/>
  </si>
  <si>
    <t>折込広告のお申し込みは当部数表に必要事項を入力の上、メールまたはファクスで必ずチラシの搬入以前にお送りください（各新聞販売所への配布枚数は、10枚単位でご指定ください）。また、当社で各新聞販売所への仕分け作業が完了しているチラシについて、キャンセル、変更はお受けしかねます。</t>
    <rPh sb="0" eb="2">
      <t>オリコミ</t>
    </rPh>
    <rPh sb="2" eb="4">
      <t>コウコク</t>
    </rPh>
    <rPh sb="6" eb="7">
      <t>モウ</t>
    </rPh>
    <rPh sb="8" eb="9">
      <t>コ</t>
    </rPh>
    <rPh sb="11" eb="12">
      <t>トウ</t>
    </rPh>
    <rPh sb="12" eb="13">
      <t>ブ</t>
    </rPh>
    <rPh sb="13" eb="15">
      <t>スウヒョウ</t>
    </rPh>
    <rPh sb="16" eb="18">
      <t>ヒツヨウ</t>
    </rPh>
    <rPh sb="18" eb="20">
      <t>ジコウ</t>
    </rPh>
    <rPh sb="21" eb="23">
      <t>ニュウリョク</t>
    </rPh>
    <rPh sb="24" eb="25">
      <t>ウエ</t>
    </rPh>
    <rPh sb="49" eb="50">
      <t>オク</t>
    </rPh>
    <phoneticPr fontId="2"/>
  </si>
  <si>
    <r>
      <t>鳥屋</t>
    </r>
    <r>
      <rPr>
        <sz val="8"/>
        <rFont val="ＭＳ Ｐ明朝"/>
        <family val="1"/>
        <charset val="128"/>
      </rPr>
      <t>（複）</t>
    </r>
    <phoneticPr fontId="2"/>
  </si>
  <si>
    <r>
      <t>七尾</t>
    </r>
    <r>
      <rPr>
        <sz val="8"/>
        <rFont val="ＭＳ Ｐ明朝"/>
        <family val="1"/>
        <charset val="128"/>
      </rPr>
      <t>（複）</t>
    </r>
    <phoneticPr fontId="2"/>
  </si>
  <si>
    <t>七尾西</t>
    <rPh sb="0" eb="2">
      <t>ナナオ</t>
    </rPh>
    <rPh sb="2" eb="3">
      <t>ニシ</t>
    </rPh>
    <phoneticPr fontId="2"/>
  </si>
  <si>
    <t>2127</t>
    <phoneticPr fontId="2"/>
  </si>
  <si>
    <t>小計</t>
    <rPh sb="0" eb="2">
      <t>ショウケイ</t>
    </rPh>
    <phoneticPr fontId="2"/>
  </si>
  <si>
    <t>2027</t>
    <phoneticPr fontId="2"/>
  </si>
  <si>
    <t>※花園 ⇒ 津幡南部（河北郡）へ統合</t>
    <rPh sb="1" eb="3">
      <t>ハナゾノ</t>
    </rPh>
    <rPh sb="6" eb="8">
      <t>ツバタ</t>
    </rPh>
    <rPh sb="8" eb="10">
      <t>ナンブ</t>
    </rPh>
    <rPh sb="11" eb="14">
      <t>カホクグン</t>
    </rPh>
    <rPh sb="16" eb="18">
      <t>トウゴウ</t>
    </rPh>
    <phoneticPr fontId="2"/>
  </si>
  <si>
    <t>※花園（金沢市） ⇒ 津幡南部へ統合</t>
    <rPh sb="4" eb="7">
      <t>カナザワシ</t>
    </rPh>
    <phoneticPr fontId="2"/>
  </si>
  <si>
    <t>※宇野気+木津（統合） ⇒ かほく（店名変更）</t>
    <phoneticPr fontId="2"/>
  </si>
  <si>
    <t>※鳥屋北部 ⇒ 鳥屋東部へ統合</t>
    <phoneticPr fontId="2"/>
  </si>
  <si>
    <t>※七尾西部 ⇒ 七尾へ統合</t>
    <phoneticPr fontId="2"/>
  </si>
  <si>
    <t>※相馬 + 高階（統合） ⇒ 七尾西（店名変更）</t>
    <phoneticPr fontId="2"/>
  </si>
  <si>
    <t>2517</t>
    <phoneticPr fontId="2"/>
  </si>
  <si>
    <t xml:space="preserve"> </t>
    <phoneticPr fontId="2"/>
  </si>
  <si>
    <t>※片山津西部⇒分割して加賀中央、分校へ統合</t>
    <rPh sb="1" eb="4">
      <t>カタヤマヅ</t>
    </rPh>
    <rPh sb="4" eb="6">
      <t>セイブ</t>
    </rPh>
    <rPh sb="7" eb="9">
      <t>ブンカツ</t>
    </rPh>
    <rPh sb="11" eb="15">
      <t>カガチュウオウ</t>
    </rPh>
    <rPh sb="16" eb="18">
      <t>ブンコウ</t>
    </rPh>
    <rPh sb="19" eb="21">
      <t>トウゴウ</t>
    </rPh>
    <phoneticPr fontId="2"/>
  </si>
  <si>
    <t>令和4年７月　　（石川県内総合計　473,000枚）</t>
    <rPh sb="0" eb="2">
      <t>レイワ</t>
    </rPh>
    <rPh sb="3" eb="4">
      <t>ネン</t>
    </rPh>
    <rPh sb="5" eb="6">
      <t>ガツ</t>
    </rPh>
    <rPh sb="9" eb="11">
      <t>イシカワ</t>
    </rPh>
    <rPh sb="11" eb="13">
      <t>ケンナイ</t>
    </rPh>
    <rPh sb="13" eb="15">
      <t>ソウゴウ</t>
    </rPh>
    <rPh sb="15" eb="16">
      <t>ケイ</t>
    </rPh>
    <rPh sb="24" eb="25">
      <t>マイ</t>
    </rPh>
    <phoneticPr fontId="2"/>
  </si>
  <si>
    <t>北國新聞折込プラス（2022年7月）　部数表</t>
    <rPh sb="0" eb="4">
      <t>ホッコクシンブン</t>
    </rPh>
    <rPh sb="4" eb="6">
      <t>オリコミ</t>
    </rPh>
    <rPh sb="14" eb="15">
      <t>ネン</t>
    </rPh>
    <rPh sb="16" eb="17">
      <t>ガツ</t>
    </rPh>
    <rPh sb="19" eb="21">
      <t>ブスウ</t>
    </rPh>
    <rPh sb="21" eb="22">
      <t>ヒョウ</t>
    </rPh>
    <phoneticPr fontId="2"/>
  </si>
  <si>
    <t>配布期間</t>
    <rPh sb="0" eb="2">
      <t>ハイフ</t>
    </rPh>
    <rPh sb="2" eb="4">
      <t>キカン</t>
    </rPh>
    <phoneticPr fontId="2"/>
  </si>
  <si>
    <r>
      <t xml:space="preserve">7/28～8/6
</t>
    </r>
    <r>
      <rPr>
        <sz val="9"/>
        <rFont val="ＭＳ Ｐ明朝"/>
        <family val="1"/>
        <charset val="128"/>
      </rPr>
      <t>（10日間で配布します）</t>
    </r>
    <rPh sb="12" eb="14">
      <t>ニチカン</t>
    </rPh>
    <rPh sb="15" eb="17">
      <t>ハイフ</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</si>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</sst>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aaa\)"/>
    <numFmt numFmtId="177" formatCode="#,##0_ "/>
    <numFmt numFmtId="178" formatCode="#,###;\-#,###"/>
    <numFmt numFmtId="179" formatCode="#,###"/>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2"/>
      <name val="ＭＳ Ｐ明朝"/>
      <family val="1"/>
      <charset val="128"/>
    </font>
    <font>
      <sz val="11"/>
      <name val="ＭＳ Ｐ明朝"/>
      <family val="1"/>
      <charset val="128"/>
    </font>
    <font>
      <sz val="12"/>
      <name val="ＭＳ Ｐ明朝"/>
      <family val="1"/>
      <charset val="128"/>
    </font>
    <font>
      <sz val="18"/>
      <name val="ＭＳ Ｐ明朝"/>
      <family val="1"/>
      <charset val="128"/>
    </font>
    <font>
      <sz val="11"/>
      <name val="ＭＳ Ｐゴシック"/>
      <family val="3"/>
      <charset val="128"/>
    </font>
    <font>
      <b/>
      <sz val="11"/>
      <name val="HGSｺﾞｼｯｸM"/>
      <family val="3"/>
      <charset val="128"/>
    </font>
    <font>
      <sz val="11"/>
      <name val="HGSｺﾞｼｯｸM"/>
      <family val="3"/>
      <charset val="128"/>
    </font>
    <font>
      <b/>
      <sz val="18"/>
      <name val="ＭＳ Ｐ明朝"/>
      <family val="1"/>
      <charset val="128"/>
    </font>
    <font>
      <sz val="10"/>
      <name val="ＭＳ Ｐゴシック"/>
      <family val="3"/>
      <charset val="128"/>
    </font>
    <font>
      <sz val="12"/>
      <name val="ＭＳ Ｐゴシック"/>
      <family val="3"/>
      <charset val="128"/>
    </font>
    <font>
      <sz val="22"/>
      <name val="ＭＳ Ｐゴシック"/>
      <family val="3"/>
      <charset val="128"/>
    </font>
    <font>
      <sz val="9"/>
      <name val="ＭＳ Ｐ明朝"/>
      <family val="1"/>
      <charset val="128"/>
    </font>
    <font>
      <b/>
      <sz val="18"/>
      <name val="ＭＳ Ｐゴシック"/>
      <family val="3"/>
      <charset val="128"/>
    </font>
    <font>
      <b/>
      <sz val="14"/>
      <name val="ＭＳ Ｐ明朝"/>
      <family val="1"/>
      <charset val="128"/>
    </font>
    <font>
      <sz val="6"/>
      <name val="ＭＳ Ｐ明朝"/>
      <family val="1"/>
      <charset val="128"/>
    </font>
    <font>
      <b/>
      <sz val="16"/>
      <name val="ＭＳ Ｐ明朝"/>
      <family val="1"/>
      <charset val="128"/>
    </font>
    <font>
      <sz val="8"/>
      <name val="ＭＳ Ｐ明朝"/>
      <family val="1"/>
      <charset val="128"/>
    </font>
    <font>
      <sz val="16"/>
      <name val="ＭＳ Ｐゴシック"/>
      <family val="3"/>
      <charset val="128"/>
    </font>
    <font>
      <b/>
      <sz val="10"/>
      <name val="ＭＳ Ｐ明朝"/>
      <family val="1"/>
      <charset val="128"/>
    </font>
    <font>
      <sz val="10"/>
      <name val="ＭＳ 明朝"/>
      <family val="1"/>
      <charset val="128"/>
    </font>
    <font>
      <sz val="8"/>
      <name val="ＭＳ 明朝"/>
      <family val="1"/>
      <charset val="128"/>
    </font>
    <font>
      <sz val="9"/>
      <color rgb="FF000000"/>
      <name val="Meiryo UI"/>
      <family val="3"/>
      <charset val="128"/>
    </font>
    <font>
      <sz val="8"/>
      <name val="ＭＳ ゴシック"/>
      <family val="3"/>
      <charset val="128"/>
    </font>
    <font>
      <sz val="7"/>
      <name val="ＭＳ ゴシック"/>
      <family val="3"/>
      <charset val="128"/>
    </font>
    <font>
      <sz val="7"/>
      <name val="ＭＳ Ｐ明朝"/>
      <family val="1"/>
      <charset val="128"/>
    </font>
    <font>
      <b/>
      <sz val="10"/>
      <name val="HGSｺﾞｼｯｸM"/>
      <family val="3"/>
      <charset val="128"/>
    </font>
    <font>
      <sz val="9"/>
      <name val="ＭＳ Ｐゴシック"/>
      <family val="3"/>
      <charset val="128"/>
    </font>
    <font>
      <b/>
      <sz val="9"/>
      <name val="HGSｺﾞｼｯｸM"/>
      <family val="3"/>
      <charset val="128"/>
    </font>
    <font>
      <b/>
      <u/>
      <sz val="18"/>
      <color theme="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29">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style="thin">
        <color indexed="64"/>
      </right>
      <top style="hair">
        <color indexed="64"/>
      </top>
      <bottom/>
      <diagonal/>
    </border>
    <border>
      <left style="thin">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bottom/>
      <diagonal/>
    </border>
    <border>
      <left/>
      <right style="medium">
        <color indexed="64"/>
      </right>
      <top style="double">
        <color indexed="64"/>
      </top>
      <bottom style="medium">
        <color indexed="64"/>
      </bottom>
      <diagonal/>
    </border>
    <border>
      <left/>
      <right/>
      <top style="hair">
        <color indexed="64"/>
      </top>
      <bottom style="medium">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double">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551">
    <xf numFmtId="0" fontId="0" fillId="0" borderId="0" xfId="0"/>
    <xf numFmtId="0" fontId="3" fillId="2" borderId="0" xfId="0" applyFont="1" applyFill="1" applyAlignment="1"/>
    <xf numFmtId="0" fontId="8" fillId="2" borderId="0" xfId="0" applyFont="1" applyFill="1"/>
    <xf numFmtId="0" fontId="3" fillId="2" borderId="0" xfId="0" applyFont="1" applyFill="1"/>
    <xf numFmtId="0" fontId="8" fillId="2" borderId="0" xfId="0" applyFont="1" applyFill="1" applyAlignment="1">
      <alignment vertical="center"/>
    </xf>
    <xf numFmtId="0" fontId="5" fillId="2" borderId="0" xfId="0" applyFont="1" applyFill="1" applyAlignment="1">
      <alignment vertical="center"/>
    </xf>
    <xf numFmtId="0" fontId="8" fillId="2" borderId="0" xfId="0" applyFont="1" applyFill="1" applyBorder="1"/>
    <xf numFmtId="0" fontId="8" fillId="2" borderId="6" xfId="0" applyFont="1" applyFill="1" applyBorder="1"/>
    <xf numFmtId="0" fontId="15" fillId="2" borderId="2" xfId="0" applyFont="1" applyFill="1" applyBorder="1" applyAlignment="1" applyProtection="1">
      <alignment vertical="top"/>
      <protection locked="0"/>
    </xf>
    <xf numFmtId="0" fontId="15" fillId="2" borderId="0" xfId="0" applyFont="1" applyFill="1" applyProtection="1">
      <protection locked="0"/>
    </xf>
    <xf numFmtId="0" fontId="7" fillId="2" borderId="5" xfId="0" applyFont="1" applyFill="1" applyBorder="1" applyAlignment="1" applyProtection="1">
      <alignment vertical="top" shrinkToFit="1" readingOrder="1"/>
      <protection locked="0"/>
    </xf>
    <xf numFmtId="0" fontId="7" fillId="2" borderId="0" xfId="0" applyFont="1" applyFill="1" applyAlignment="1" applyProtection="1">
      <alignment vertical="top" shrinkToFit="1"/>
      <protection locked="0"/>
    </xf>
    <xf numFmtId="0" fontId="8" fillId="2" borderId="5" xfId="0" applyFont="1" applyFill="1" applyBorder="1" applyProtection="1">
      <protection locked="0"/>
    </xf>
    <xf numFmtId="49" fontId="17" fillId="0" borderId="2" xfId="0" applyNumberFormat="1" applyFont="1" applyBorder="1" applyAlignment="1" applyProtection="1">
      <alignment horizontal="center" vertical="center" shrinkToFit="1"/>
      <protection locked="0"/>
    </xf>
    <xf numFmtId="49" fontId="17" fillId="0" borderId="0" xfId="0" applyNumberFormat="1" applyFont="1" applyBorder="1" applyAlignment="1" applyProtection="1">
      <alignment horizontal="center" vertical="center" shrinkToFit="1"/>
      <protection locked="0"/>
    </xf>
    <xf numFmtId="49" fontId="17" fillId="0" borderId="5" xfId="0" applyNumberFormat="1" applyFont="1" applyBorder="1" applyAlignment="1" applyProtection="1">
      <alignment horizontal="center" vertical="center" shrinkToFit="1"/>
      <protection locked="0"/>
    </xf>
    <xf numFmtId="49" fontId="17" fillId="0" borderId="19" xfId="0" applyNumberFormat="1" applyFont="1" applyBorder="1" applyAlignment="1" applyProtection="1">
      <alignment horizontal="center" vertical="center" shrinkToFit="1"/>
      <protection locked="0"/>
    </xf>
    <xf numFmtId="0" fontId="8" fillId="2" borderId="0" xfId="0" applyFont="1" applyFill="1" applyProtection="1"/>
    <xf numFmtId="0" fontId="3" fillId="2" borderId="0" xfId="0" applyFont="1" applyFill="1" applyBorder="1" applyAlignment="1" applyProtection="1">
      <alignment horizontal="center" vertical="center" textRotation="255"/>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center" vertical="center" textRotation="255" shrinkToFit="1"/>
    </xf>
    <xf numFmtId="0" fontId="5" fillId="2" borderId="0" xfId="0" applyFont="1" applyFill="1" applyBorder="1" applyAlignment="1" applyProtection="1">
      <alignment horizontal="center" vertical="center" textRotation="255"/>
    </xf>
    <xf numFmtId="0" fontId="15" fillId="2" borderId="0" xfId="0" applyFont="1" applyFill="1" applyProtection="1"/>
    <xf numFmtId="0" fontId="3" fillId="2" borderId="0" xfId="0" applyFont="1" applyFill="1" applyAlignment="1" applyProtection="1"/>
    <xf numFmtId="0" fontId="6" fillId="2" borderId="0" xfId="0" applyFont="1" applyFill="1" applyProtection="1"/>
    <xf numFmtId="0" fontId="3" fillId="2" borderId="0" xfId="0" applyFont="1" applyFill="1" applyProtection="1"/>
    <xf numFmtId="178" fontId="19" fillId="2" borderId="5" xfId="1" applyNumberFormat="1" applyFont="1" applyFill="1" applyBorder="1" applyAlignment="1" applyProtection="1">
      <alignment vertical="center"/>
    </xf>
    <xf numFmtId="178" fontId="11" fillId="2" borderId="5" xfId="1" applyNumberFormat="1" applyFont="1" applyFill="1" applyBorder="1" applyAlignment="1" applyProtection="1"/>
    <xf numFmtId="178" fontId="4" fillId="2" borderId="1" xfId="1" applyNumberFormat="1" applyFont="1" applyFill="1" applyBorder="1" applyAlignment="1" applyProtection="1">
      <alignment vertical="center"/>
    </xf>
    <xf numFmtId="0" fontId="0" fillId="2" borderId="0" xfId="0" applyFill="1" applyBorder="1" applyAlignment="1" applyProtection="1">
      <alignment horizontal="center" vertical="center" textRotation="255" shrinkToFit="1"/>
    </xf>
    <xf numFmtId="0" fontId="8" fillId="2" borderId="0" xfId="0" applyFont="1" applyFill="1" applyBorder="1" applyProtection="1"/>
    <xf numFmtId="0" fontId="15" fillId="2" borderId="0" xfId="0" applyFont="1" applyFill="1" applyBorder="1" applyAlignment="1" applyProtection="1">
      <alignment shrinkToFit="1"/>
    </xf>
    <xf numFmtId="0" fontId="7" fillId="2" borderId="0" xfId="0" applyFont="1" applyFill="1" applyBorder="1" applyAlignment="1" applyProtection="1">
      <alignment horizontal="center" vertical="top" shrinkToFit="1"/>
    </xf>
    <xf numFmtId="0" fontId="0" fillId="2" borderId="0" xfId="0" applyFill="1" applyBorder="1" applyAlignment="1" applyProtection="1">
      <alignment horizontal="left" shrinkToFit="1"/>
    </xf>
    <xf numFmtId="0" fontId="0" fillId="2" borderId="0" xfId="0" applyFill="1" applyBorder="1" applyAlignment="1" applyProtection="1">
      <alignment horizontal="center"/>
    </xf>
    <xf numFmtId="0" fontId="0" fillId="2" borderId="0" xfId="0" applyFill="1" applyBorder="1" applyAlignment="1" applyProtection="1">
      <alignment vertical="center"/>
    </xf>
    <xf numFmtId="38" fontId="3" fillId="2" borderId="0" xfId="0" applyNumberFormat="1" applyFont="1" applyFill="1"/>
    <xf numFmtId="0" fontId="26" fillId="0" borderId="0" xfId="0" applyFont="1" applyFill="1" applyAlignment="1"/>
    <xf numFmtId="49" fontId="17" fillId="0" borderId="2" xfId="0" applyNumberFormat="1" applyFont="1" applyFill="1" applyBorder="1" applyAlignment="1" applyProtection="1">
      <alignment horizontal="center" vertical="center" shrinkToFit="1"/>
      <protection locked="0"/>
    </xf>
    <xf numFmtId="49" fontId="17" fillId="0" borderId="20"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21" xfId="0" applyNumberFormat="1" applyFont="1" applyFill="1" applyBorder="1" applyAlignment="1" applyProtection="1">
      <alignment horizontal="center" vertical="center" shrinkToFit="1"/>
      <protection locked="0"/>
    </xf>
    <xf numFmtId="49" fontId="17" fillId="0" borderId="5" xfId="0" applyNumberFormat="1" applyFont="1" applyFill="1" applyBorder="1" applyAlignment="1" applyProtection="1">
      <alignment horizontal="center" vertical="center" shrinkToFit="1"/>
      <protection locked="0"/>
    </xf>
    <xf numFmtId="49" fontId="17" fillId="0" borderId="22" xfId="0" applyNumberFormat="1" applyFont="1" applyFill="1" applyBorder="1" applyAlignment="1" applyProtection="1">
      <alignment horizontal="center" vertical="center" shrinkToFit="1"/>
      <protection locked="0"/>
    </xf>
    <xf numFmtId="49" fontId="17" fillId="0" borderId="23"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horizontal="center" vertical="center" shrinkToFit="1"/>
    </xf>
    <xf numFmtId="49" fontId="17" fillId="0" borderId="24" xfId="0" applyNumberFormat="1" applyFont="1" applyFill="1" applyBorder="1" applyAlignment="1" applyProtection="1">
      <alignment horizontal="center" vertical="center" shrinkToFit="1"/>
      <protection locked="0"/>
    </xf>
    <xf numFmtId="49" fontId="4" fillId="0" borderId="13"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locked="0"/>
    </xf>
    <xf numFmtId="49" fontId="4" fillId="0" borderId="15" xfId="0" applyNumberFormat="1" applyFont="1" applyFill="1" applyBorder="1" applyAlignment="1" applyProtection="1">
      <alignment horizontal="center" vertical="center" wrapText="1"/>
      <protection locked="0"/>
    </xf>
    <xf numFmtId="49" fontId="4" fillId="0" borderId="18" xfId="0" applyNumberFormat="1" applyFont="1" applyFill="1" applyBorder="1" applyAlignment="1" applyProtection="1">
      <alignment horizontal="center" vertical="center"/>
      <protection locked="0"/>
    </xf>
    <xf numFmtId="0" fontId="27" fillId="0" borderId="0" xfId="0" applyFont="1" applyFill="1" applyAlignment="1"/>
    <xf numFmtId="0" fontId="28" fillId="2" borderId="0" xfId="0" applyFont="1" applyFill="1"/>
    <xf numFmtId="0" fontId="27" fillId="0" borderId="0" xfId="0" applyFont="1" applyFill="1" applyAlignment="1">
      <alignment shrinkToFit="1"/>
    </xf>
    <xf numFmtId="0" fontId="26" fillId="0" borderId="0" xfId="0" applyFont="1" applyFill="1" applyAlignment="1">
      <alignment shrinkToFit="1"/>
    </xf>
    <xf numFmtId="49" fontId="4" fillId="0" borderId="26" xfId="0" applyNumberFormat="1" applyFont="1" applyFill="1" applyBorder="1" applyAlignment="1" applyProtection="1">
      <alignment horizontal="center" vertical="center"/>
      <protection locked="0"/>
    </xf>
    <xf numFmtId="49" fontId="4" fillId="0" borderId="27"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protection locked="0"/>
    </xf>
    <xf numFmtId="49" fontId="17" fillId="0" borderId="26" xfId="0" applyNumberFormat="1" applyFont="1" applyFill="1" applyBorder="1" applyAlignment="1" applyProtection="1">
      <alignment horizontal="center" vertical="center" shrinkToFit="1"/>
      <protection locked="0"/>
    </xf>
    <xf numFmtId="49" fontId="17" fillId="0" borderId="74" xfId="0" applyNumberFormat="1" applyFont="1" applyFill="1" applyBorder="1" applyAlignment="1" applyProtection="1">
      <alignment horizontal="center" vertical="center" shrinkToFit="1"/>
      <protection locked="0"/>
    </xf>
    <xf numFmtId="49" fontId="17" fillId="0" borderId="29" xfId="0" applyNumberFormat="1" applyFont="1" applyFill="1" applyBorder="1" applyAlignment="1" applyProtection="1">
      <alignment horizontal="center" vertical="center" shrinkToFit="1"/>
      <protection locked="0"/>
    </xf>
    <xf numFmtId="49" fontId="17" fillId="0" borderId="40" xfId="0" applyNumberFormat="1" applyFont="1" applyFill="1" applyBorder="1" applyAlignment="1" applyProtection="1">
      <alignment horizontal="center" vertical="center" shrinkToFit="1"/>
      <protection locked="0"/>
    </xf>
    <xf numFmtId="49" fontId="17" fillId="0" borderId="30" xfId="0" applyNumberFormat="1" applyFont="1" applyFill="1" applyBorder="1" applyAlignment="1" applyProtection="1">
      <alignment horizontal="center" vertical="center" shrinkToFit="1"/>
      <protection locked="0"/>
    </xf>
    <xf numFmtId="49" fontId="17" fillId="0" borderId="66" xfId="0" applyNumberFormat="1" applyFont="1" applyFill="1" applyBorder="1" applyAlignment="1" applyProtection="1">
      <alignment horizontal="center" vertical="center" shrinkToFit="1"/>
      <protection locked="0"/>
    </xf>
    <xf numFmtId="49" fontId="17" fillId="0" borderId="27" xfId="0" applyNumberFormat="1" applyFont="1" applyFill="1" applyBorder="1" applyAlignment="1" applyProtection="1">
      <alignment horizontal="center" vertical="center" shrinkToFit="1"/>
      <protection locked="0"/>
    </xf>
    <xf numFmtId="49" fontId="17" fillId="0" borderId="28" xfId="0" applyNumberFormat="1" applyFont="1" applyFill="1" applyBorder="1" applyAlignment="1" applyProtection="1">
      <alignment horizontal="center" vertical="center" shrinkToFit="1"/>
      <protection locked="0"/>
    </xf>
    <xf numFmtId="49" fontId="17" fillId="0" borderId="60" xfId="0" applyNumberFormat="1" applyFont="1" applyFill="1" applyBorder="1" applyAlignment="1" applyProtection="1">
      <alignment horizontal="center" vertical="center" shrinkToFit="1"/>
      <protection locked="0"/>
    </xf>
    <xf numFmtId="49" fontId="17" fillId="0" borderId="26" xfId="0" applyNumberFormat="1" applyFont="1" applyBorder="1" applyAlignment="1" applyProtection="1">
      <alignment horizontal="center" vertical="center" shrinkToFit="1"/>
      <protection locked="0"/>
    </xf>
    <xf numFmtId="49" fontId="17" fillId="0" borderId="75" xfId="0" applyNumberFormat="1" applyFont="1" applyFill="1" applyBorder="1" applyAlignment="1" applyProtection="1">
      <alignment horizontal="center" vertical="center" shrinkToFit="1"/>
      <protection locked="0"/>
    </xf>
    <xf numFmtId="49" fontId="17" fillId="0" borderId="27" xfId="0" applyNumberFormat="1" applyFont="1" applyBorder="1" applyAlignment="1" applyProtection="1">
      <alignment horizontal="center" vertical="center" shrinkToFit="1"/>
      <protection locked="0"/>
    </xf>
    <xf numFmtId="49" fontId="17" fillId="0" borderId="31" xfId="0" applyNumberFormat="1" applyFont="1" applyFill="1" applyBorder="1" applyAlignment="1" applyProtection="1">
      <alignment horizontal="center" vertical="center" shrinkToFit="1"/>
      <protection locked="0"/>
    </xf>
    <xf numFmtId="0" fontId="5" fillId="0" borderId="118" xfId="0" applyFont="1" applyFill="1" applyBorder="1" applyAlignment="1" applyProtection="1">
      <alignment horizontal="center" vertical="center"/>
    </xf>
    <xf numFmtId="49" fontId="4" fillId="0" borderId="107" xfId="0" applyNumberFormat="1" applyFont="1" applyFill="1" applyBorder="1" applyAlignment="1" applyProtection="1">
      <alignment horizontal="center" vertical="center" wrapText="1"/>
      <protection locked="0"/>
    </xf>
    <xf numFmtId="49" fontId="4" fillId="0" borderId="48" xfId="0" applyNumberFormat="1" applyFont="1" applyFill="1" applyBorder="1" applyAlignment="1" applyProtection="1">
      <alignment horizontal="center" vertical="center" wrapText="1"/>
      <protection locked="0"/>
    </xf>
    <xf numFmtId="49" fontId="4" fillId="4" borderId="28" xfId="0" applyNumberFormat="1" applyFont="1" applyFill="1" applyBorder="1" applyAlignment="1" applyProtection="1">
      <alignment horizontal="center" vertical="center"/>
      <protection locked="0"/>
    </xf>
    <xf numFmtId="0" fontId="12" fillId="0" borderId="60" xfId="0" applyFont="1" applyFill="1" applyBorder="1" applyAlignment="1" applyProtection="1">
      <alignment vertical="center"/>
    </xf>
    <xf numFmtId="38" fontId="3" fillId="0" borderId="60" xfId="1" applyFont="1" applyFill="1" applyBorder="1" applyAlignment="1" applyProtection="1">
      <alignment vertical="center"/>
    </xf>
    <xf numFmtId="38" fontId="12" fillId="0" borderId="60" xfId="1" applyFont="1" applyFill="1" applyBorder="1" applyAlignment="1" applyProtection="1">
      <alignment vertical="center"/>
    </xf>
    <xf numFmtId="38" fontId="29" fillId="0" borderId="60" xfId="1" applyFont="1" applyFill="1" applyBorder="1" applyAlignment="1" applyProtection="1">
      <protection locked="0"/>
    </xf>
    <xf numFmtId="0" fontId="29" fillId="0" borderId="60" xfId="0" applyFont="1" applyFill="1" applyBorder="1" applyAlignment="1" applyProtection="1">
      <protection locked="0"/>
    </xf>
    <xf numFmtId="0" fontId="29" fillId="0" borderId="48" xfId="0" applyFont="1" applyFill="1" applyBorder="1" applyAlignment="1" applyProtection="1">
      <protection locked="0"/>
    </xf>
    <xf numFmtId="0" fontId="15" fillId="0" borderId="59" xfId="0" applyFont="1" applyFill="1" applyBorder="1" applyAlignment="1" applyProtection="1">
      <alignment vertical="center"/>
    </xf>
    <xf numFmtId="0" fontId="30" fillId="0" borderId="60" xfId="0" applyFont="1" applyFill="1" applyBorder="1" applyAlignment="1" applyProtection="1">
      <alignment vertical="center"/>
    </xf>
    <xf numFmtId="38" fontId="15" fillId="0" borderId="60" xfId="1" applyFont="1" applyFill="1" applyBorder="1" applyAlignment="1" applyProtection="1">
      <alignment vertical="center"/>
    </xf>
    <xf numFmtId="38" fontId="30" fillId="0" borderId="60" xfId="1" applyFont="1" applyFill="1" applyBorder="1" applyAlignment="1" applyProtection="1"/>
    <xf numFmtId="38" fontId="31" fillId="0" borderId="60" xfId="1" applyFont="1" applyFill="1" applyBorder="1" applyAlignment="1" applyProtection="1">
      <protection locked="0"/>
    </xf>
    <xf numFmtId="0" fontId="31" fillId="0" borderId="60" xfId="0" applyFont="1" applyFill="1" applyBorder="1" applyAlignment="1" applyProtection="1">
      <protection locked="0"/>
    </xf>
    <xf numFmtId="0" fontId="31" fillId="0" borderId="48" xfId="0" applyFont="1" applyFill="1" applyBorder="1" applyAlignment="1" applyProtection="1">
      <protection locked="0"/>
    </xf>
    <xf numFmtId="0" fontId="15" fillId="0" borderId="127" xfId="0" applyFont="1" applyFill="1" applyBorder="1" applyAlignment="1" applyProtection="1">
      <alignment vertical="center"/>
    </xf>
    <xf numFmtId="0" fontId="8" fillId="0" borderId="88" xfId="0" applyFont="1" applyFill="1" applyBorder="1" applyAlignment="1" applyProtection="1">
      <alignment vertical="center"/>
    </xf>
    <xf numFmtId="38" fontId="5" fillId="0" borderId="88" xfId="1" applyFont="1" applyFill="1" applyBorder="1" applyAlignment="1" applyProtection="1">
      <alignment vertical="center"/>
    </xf>
    <xf numFmtId="38" fontId="8" fillId="0" borderId="88" xfId="1" applyFont="1" applyFill="1" applyBorder="1" applyAlignment="1" applyProtection="1"/>
    <xf numFmtId="0" fontId="8" fillId="0" borderId="60" xfId="0" applyFont="1" applyFill="1" applyBorder="1" applyAlignment="1" applyProtection="1">
      <alignment vertical="center"/>
    </xf>
    <xf numFmtId="38" fontId="5" fillId="0" borderId="60" xfId="1" applyFont="1" applyFill="1" applyBorder="1" applyAlignment="1" applyProtection="1">
      <alignment vertical="center"/>
    </xf>
    <xf numFmtId="0" fontId="9" fillId="0" borderId="60" xfId="0" applyFont="1" applyFill="1" applyBorder="1" applyAlignment="1" applyProtection="1">
      <protection locked="0"/>
    </xf>
    <xf numFmtId="0" fontId="9" fillId="0" borderId="48" xfId="0" applyFont="1" applyFill="1" applyBorder="1" applyAlignment="1" applyProtection="1">
      <protection locked="0"/>
    </xf>
    <xf numFmtId="0" fontId="15" fillId="0" borderId="27" xfId="0" applyFont="1" applyFill="1" applyBorder="1" applyAlignment="1" applyProtection="1">
      <alignment vertical="center"/>
    </xf>
    <xf numFmtId="38" fontId="9" fillId="0" borderId="88" xfId="1" applyFont="1" applyFill="1" applyBorder="1" applyAlignment="1" applyProtection="1"/>
    <xf numFmtId="0" fontId="9" fillId="0" borderId="88" xfId="0" applyFont="1" applyFill="1" applyBorder="1" applyAlignment="1" applyProtection="1"/>
    <xf numFmtId="0" fontId="9" fillId="0" borderId="55" xfId="0" applyFont="1" applyFill="1" applyBorder="1" applyAlignment="1" applyProtection="1"/>
    <xf numFmtId="49" fontId="17" fillId="0" borderId="19" xfId="0" applyNumberFormat="1" applyFont="1" applyFill="1" applyBorder="1" applyAlignment="1" applyProtection="1">
      <alignment horizontal="center" vertical="center" shrinkToFit="1"/>
    </xf>
    <xf numFmtId="0" fontId="12" fillId="2" borderId="0" xfId="0" applyFont="1" applyFill="1" applyAlignment="1" applyProtection="1">
      <alignment vertical="top"/>
    </xf>
    <xf numFmtId="0" fontId="3" fillId="2" borderId="0" xfId="0" applyFont="1" applyFill="1" applyBorder="1" applyAlignment="1" applyProtection="1">
      <alignment vertical="center" textRotation="255" shrinkToFit="1"/>
    </xf>
    <xf numFmtId="0" fontId="12" fillId="2" borderId="0" xfId="0" applyFont="1" applyFill="1" applyProtection="1"/>
    <xf numFmtId="0" fontId="13" fillId="2" borderId="0" xfId="0" applyFont="1" applyFill="1" applyAlignment="1" applyProtection="1">
      <alignment vertical="top"/>
    </xf>
    <xf numFmtId="0" fontId="5" fillId="2" borderId="98" xfId="0" applyFont="1" applyFill="1" applyBorder="1" applyAlignment="1" applyProtection="1">
      <alignment horizontal="center" vertical="center"/>
    </xf>
    <xf numFmtId="0" fontId="8" fillId="0" borderId="60" xfId="0" applyFont="1" applyFill="1" applyBorder="1" applyAlignment="1" applyProtection="1">
      <alignment vertical="center" shrinkToFit="1"/>
    </xf>
    <xf numFmtId="0" fontId="5" fillId="0" borderId="12" xfId="0" applyFont="1" applyFill="1" applyBorder="1" applyAlignment="1" applyProtection="1">
      <alignment horizontal="center" vertical="center"/>
    </xf>
    <xf numFmtId="38" fontId="9" fillId="0" borderId="60" xfId="1" applyFont="1" applyFill="1" applyBorder="1" applyAlignment="1" applyProtection="1">
      <protection locked="0"/>
    </xf>
    <xf numFmtId="0" fontId="5" fillId="0" borderId="25" xfId="0" applyFont="1" applyFill="1" applyBorder="1" applyAlignment="1" applyProtection="1">
      <alignment horizontal="center" vertical="center"/>
    </xf>
    <xf numFmtId="38" fontId="8" fillId="0" borderId="60" xfId="1" applyFont="1" applyFill="1" applyBorder="1" applyAlignment="1" applyProtection="1"/>
    <xf numFmtId="38" fontId="9" fillId="0" borderId="68" xfId="1" applyFont="1" applyFill="1" applyBorder="1" applyAlignment="1" applyProtection="1">
      <protection locked="0"/>
    </xf>
    <xf numFmtId="0" fontId="9" fillId="0" borderId="16" xfId="0" applyFont="1" applyFill="1" applyBorder="1" applyAlignment="1" applyProtection="1">
      <protection locked="0"/>
    </xf>
    <xf numFmtId="0" fontId="9" fillId="0" borderId="83" xfId="0" applyFont="1" applyFill="1" applyBorder="1" applyAlignment="1" applyProtection="1">
      <protection locked="0"/>
    </xf>
    <xf numFmtId="38" fontId="9" fillId="0" borderId="46" xfId="1" applyFont="1" applyFill="1" applyBorder="1" applyAlignment="1" applyProtection="1">
      <protection locked="0"/>
    </xf>
    <xf numFmtId="0" fontId="9" fillId="0" borderId="15" xfId="0" applyFont="1" applyFill="1" applyBorder="1" applyAlignment="1" applyProtection="1">
      <protection locked="0"/>
    </xf>
    <xf numFmtId="38" fontId="9" fillId="0" borderId="48" xfId="1" applyFont="1" applyFill="1" applyBorder="1" applyAlignment="1" applyProtection="1">
      <protection locked="0"/>
    </xf>
    <xf numFmtId="0" fontId="5" fillId="0" borderId="49" xfId="0" applyFont="1" applyFill="1" applyBorder="1" applyAlignment="1" applyProtection="1">
      <alignment vertical="center" shrinkToFit="1"/>
    </xf>
    <xf numFmtId="0" fontId="8" fillId="0" borderId="17" xfId="0" applyFont="1" applyFill="1" applyBorder="1" applyAlignment="1" applyProtection="1">
      <alignment vertical="center" shrinkToFit="1"/>
    </xf>
    <xf numFmtId="0" fontId="8" fillId="0" borderId="23" xfId="0" applyFont="1" applyFill="1" applyBorder="1" applyAlignment="1" applyProtection="1">
      <alignment vertical="center" shrinkToFit="1"/>
    </xf>
    <xf numFmtId="0" fontId="5" fillId="0" borderId="34" xfId="0" applyFont="1" applyFill="1" applyBorder="1" applyAlignment="1" applyProtection="1">
      <alignment vertical="center" shrinkToFit="1"/>
    </xf>
    <xf numFmtId="0" fontId="8" fillId="0" borderId="14" xfId="0" applyFont="1" applyFill="1" applyBorder="1" applyAlignment="1" applyProtection="1">
      <alignment vertical="center" shrinkToFit="1"/>
    </xf>
    <xf numFmtId="0" fontId="8" fillId="0" borderId="21" xfId="0" applyFont="1" applyFill="1" applyBorder="1" applyAlignment="1" applyProtection="1">
      <alignment vertical="center" shrinkToFit="1"/>
    </xf>
    <xf numFmtId="38" fontId="9" fillId="0" borderId="47" xfId="1" applyFont="1" applyFill="1" applyBorder="1" applyAlignment="1" applyProtection="1">
      <protection locked="0"/>
    </xf>
    <xf numFmtId="0" fontId="9" fillId="0" borderId="13" xfId="0" applyFont="1" applyFill="1" applyBorder="1" applyAlignment="1" applyProtection="1">
      <protection locked="0"/>
    </xf>
    <xf numFmtId="38" fontId="9" fillId="0" borderId="32" xfId="1" applyFont="1" applyFill="1" applyBorder="1" applyAlignment="1" applyProtection="1">
      <protection locked="0"/>
    </xf>
    <xf numFmtId="0" fontId="9" fillId="0" borderId="17" xfId="0" applyFont="1" applyFill="1" applyBorder="1" applyAlignment="1" applyProtection="1">
      <protection locked="0"/>
    </xf>
    <xf numFmtId="38" fontId="5" fillId="0" borderId="59" xfId="1" applyFont="1" applyFill="1" applyBorder="1" applyAlignment="1" applyProtection="1">
      <alignment horizontal="right" vertical="center"/>
    </xf>
    <xf numFmtId="38" fontId="8" fillId="0" borderId="60" xfId="1" applyFont="1" applyFill="1" applyBorder="1" applyAlignment="1" applyProtection="1">
      <alignment horizontal="right"/>
    </xf>
    <xf numFmtId="38" fontId="8" fillId="0" borderId="61" xfId="1" applyFont="1" applyFill="1" applyBorder="1" applyAlignment="1" applyProtection="1">
      <alignment horizontal="right"/>
    </xf>
    <xf numFmtId="38" fontId="5" fillId="0" borderId="35" xfId="1" applyFont="1" applyFill="1" applyBorder="1" applyAlignment="1" applyProtection="1">
      <alignment vertical="center"/>
    </xf>
    <xf numFmtId="38" fontId="8" fillId="0" borderId="16" xfId="1" applyFont="1" applyFill="1" applyBorder="1" applyAlignment="1" applyProtection="1"/>
    <xf numFmtId="38" fontId="8" fillId="0" borderId="36" xfId="1" applyFont="1" applyFill="1" applyBorder="1" applyAlignment="1" applyProtection="1"/>
    <xf numFmtId="38" fontId="5" fillId="0" borderId="104" xfId="1" applyFont="1" applyFill="1" applyBorder="1" applyAlignment="1" applyProtection="1">
      <alignment horizontal="right" vertical="center"/>
    </xf>
    <xf numFmtId="38" fontId="8" fillId="0" borderId="105" xfId="1" applyFont="1" applyFill="1" applyBorder="1" applyAlignment="1" applyProtection="1">
      <alignment horizontal="right"/>
    </xf>
    <xf numFmtId="38" fontId="8" fillId="0" borderId="101" xfId="1" applyFont="1" applyFill="1" applyBorder="1" applyAlignment="1" applyProtection="1">
      <alignment horizontal="right"/>
    </xf>
    <xf numFmtId="38" fontId="5" fillId="0" borderId="73" xfId="1" applyFont="1" applyFill="1" applyBorder="1" applyAlignment="1" applyProtection="1">
      <alignment horizontal="right" vertical="center"/>
    </xf>
    <xf numFmtId="38" fontId="8" fillId="0" borderId="74" xfId="1" applyFont="1" applyFill="1" applyBorder="1" applyAlignment="1" applyProtection="1">
      <alignment horizontal="right"/>
    </xf>
    <xf numFmtId="38" fontId="8" fillId="0" borderId="75" xfId="1" applyFont="1" applyFill="1" applyBorder="1" applyAlignment="1" applyProtection="1">
      <alignment horizontal="right"/>
    </xf>
    <xf numFmtId="38" fontId="5" fillId="0" borderId="39" xfId="1" applyFont="1" applyFill="1" applyBorder="1" applyAlignment="1" applyProtection="1">
      <alignment horizontal="right" vertical="center"/>
    </xf>
    <xf numFmtId="38" fontId="8" fillId="0" borderId="40" xfId="1" applyFont="1" applyFill="1" applyBorder="1" applyAlignment="1" applyProtection="1">
      <alignment horizontal="right"/>
    </xf>
    <xf numFmtId="38" fontId="8" fillId="0" borderId="41" xfId="1" applyFont="1" applyFill="1" applyBorder="1" applyAlignment="1" applyProtection="1">
      <alignment horizontal="right"/>
    </xf>
    <xf numFmtId="38" fontId="9" fillId="0" borderId="37" xfId="1" applyFont="1" applyFill="1" applyBorder="1" applyAlignment="1" applyProtection="1">
      <protection locked="0"/>
    </xf>
    <xf numFmtId="0" fontId="9" fillId="0" borderId="14" xfId="0" applyFont="1" applyFill="1" applyBorder="1" applyAlignment="1" applyProtection="1">
      <protection locked="0"/>
    </xf>
    <xf numFmtId="0" fontId="9" fillId="0" borderId="38" xfId="0" applyFont="1" applyFill="1" applyBorder="1" applyAlignment="1" applyProtection="1">
      <protection locked="0"/>
    </xf>
    <xf numFmtId="38" fontId="5" fillId="0" borderId="65" xfId="1" applyFont="1" applyFill="1" applyBorder="1" applyAlignment="1" applyProtection="1">
      <alignment horizontal="right" vertical="center"/>
    </xf>
    <xf numFmtId="38" fontId="8" fillId="0" borderId="66" xfId="1" applyFont="1" applyFill="1" applyBorder="1" applyAlignment="1" applyProtection="1">
      <alignment horizontal="right"/>
    </xf>
    <xf numFmtId="38" fontId="8" fillId="0" borderId="67" xfId="1" applyFont="1" applyFill="1" applyBorder="1" applyAlignment="1" applyProtection="1">
      <alignment horizontal="right"/>
    </xf>
    <xf numFmtId="0" fontId="9" fillId="0" borderId="102" xfId="0" applyFont="1" applyFill="1" applyBorder="1" applyAlignment="1" applyProtection="1">
      <protection locked="0"/>
    </xf>
    <xf numFmtId="0" fontId="5" fillId="0" borderId="96" xfId="0" applyFont="1" applyFill="1" applyBorder="1" applyAlignment="1" applyProtection="1">
      <alignment horizontal="distributed" vertical="center"/>
    </xf>
    <xf numFmtId="0" fontId="8" fillId="0" borderId="93" xfId="0" applyFont="1" applyFill="1" applyBorder="1" applyAlignment="1" applyProtection="1">
      <alignment horizontal="distributed" vertical="center"/>
    </xf>
    <xf numFmtId="0" fontId="8" fillId="0" borderId="94" xfId="0" applyFont="1" applyFill="1" applyBorder="1" applyAlignment="1" applyProtection="1">
      <alignment horizontal="distributed" vertical="center"/>
    </xf>
    <xf numFmtId="38" fontId="5" fillId="0" borderId="111" xfId="1" applyFont="1" applyFill="1" applyBorder="1" applyAlignment="1" applyProtection="1">
      <alignment vertical="center"/>
    </xf>
    <xf numFmtId="38" fontId="8" fillId="0" borderId="112" xfId="1" applyFont="1" applyFill="1" applyBorder="1" applyAlignment="1" applyProtection="1"/>
    <xf numFmtId="38" fontId="8" fillId="0" borderId="113" xfId="1" applyFont="1" applyFill="1" applyBorder="1" applyAlignment="1" applyProtection="1"/>
    <xf numFmtId="179" fontId="9" fillId="0" borderId="114" xfId="1" applyNumberFormat="1" applyFont="1" applyFill="1" applyBorder="1" applyAlignment="1" applyProtection="1"/>
    <xf numFmtId="179" fontId="9" fillId="0" borderId="109" xfId="0" applyNumberFormat="1" applyFont="1" applyFill="1" applyBorder="1" applyAlignment="1" applyProtection="1"/>
    <xf numFmtId="179" fontId="9" fillId="0" borderId="115" xfId="0" applyNumberFormat="1" applyFont="1" applyFill="1" applyBorder="1" applyAlignment="1" applyProtection="1"/>
    <xf numFmtId="0" fontId="5" fillId="0" borderId="35" xfId="0" applyFont="1" applyFill="1" applyBorder="1" applyAlignment="1" applyProtection="1">
      <alignment vertical="center" shrinkToFit="1"/>
    </xf>
    <xf numFmtId="0" fontId="8" fillId="0" borderId="16" xfId="0" applyFont="1" applyFill="1" applyBorder="1" applyAlignment="1" applyProtection="1">
      <alignment vertical="center" shrinkToFit="1"/>
    </xf>
    <xf numFmtId="0" fontId="8" fillId="0" borderId="36" xfId="0" applyFont="1" applyFill="1" applyBorder="1" applyAlignment="1" applyProtection="1">
      <alignment vertical="center" shrinkToFit="1"/>
    </xf>
    <xf numFmtId="38" fontId="9" fillId="0" borderId="55" xfId="1" applyFont="1" applyFill="1" applyBorder="1" applyAlignment="1" applyProtection="1">
      <protection locked="0"/>
    </xf>
    <xf numFmtId="0" fontId="9" fillId="0" borderId="18" xfId="0" applyFont="1" applyFill="1" applyBorder="1" applyAlignment="1" applyProtection="1">
      <protection locked="0"/>
    </xf>
    <xf numFmtId="0" fontId="5" fillId="0" borderId="126" xfId="0" applyFont="1" applyFill="1" applyBorder="1" applyAlignment="1" applyProtection="1">
      <alignment horizontal="distributed" vertical="center"/>
    </xf>
    <xf numFmtId="0" fontId="8" fillId="0" borderId="125" xfId="0" applyFont="1" applyFill="1" applyBorder="1" applyAlignment="1" applyProtection="1">
      <alignment horizontal="distributed" vertical="center"/>
    </xf>
    <xf numFmtId="0" fontId="8" fillId="0" borderId="128" xfId="0" applyFont="1" applyFill="1" applyBorder="1" applyAlignment="1" applyProtection="1">
      <alignment horizontal="distributed" vertical="center"/>
    </xf>
    <xf numFmtId="38" fontId="5" fillId="0" borderId="34" xfId="1" applyFont="1" applyFill="1" applyBorder="1" applyAlignment="1" applyProtection="1">
      <alignment vertical="center"/>
    </xf>
    <xf numFmtId="38" fontId="8" fillId="0" borderId="14" xfId="1" applyFont="1" applyFill="1" applyBorder="1" applyAlignment="1" applyProtection="1"/>
    <xf numFmtId="38" fontId="8" fillId="0" borderId="21" xfId="1" applyFont="1" applyFill="1" applyBorder="1" applyAlignment="1" applyProtection="1"/>
    <xf numFmtId="38" fontId="5" fillId="0" borderId="42" xfId="1" applyFont="1" applyFill="1" applyBorder="1" applyAlignment="1" applyProtection="1">
      <alignment vertical="center"/>
    </xf>
    <xf numFmtId="38" fontId="8" fillId="0" borderId="13" xfId="1" applyFont="1" applyFill="1" applyBorder="1" applyAlignment="1" applyProtection="1"/>
    <xf numFmtId="38" fontId="8" fillId="0" borderId="20" xfId="1" applyFont="1" applyFill="1" applyBorder="1" applyAlignment="1" applyProtection="1"/>
    <xf numFmtId="38" fontId="5" fillId="0" borderId="49" xfId="1" applyFont="1" applyFill="1" applyBorder="1" applyAlignment="1" applyProtection="1">
      <alignment vertical="center"/>
    </xf>
    <xf numFmtId="38" fontId="8" fillId="0" borderId="17" xfId="1" applyFont="1" applyFill="1" applyBorder="1" applyAlignment="1" applyProtection="1">
      <alignment vertical="center"/>
    </xf>
    <xf numFmtId="38" fontId="8" fillId="0" borderId="23" xfId="1" applyFont="1" applyFill="1" applyBorder="1" applyAlignment="1" applyProtection="1">
      <alignment vertical="center"/>
    </xf>
    <xf numFmtId="0" fontId="5" fillId="0" borderId="42" xfId="0" applyFont="1" applyFill="1" applyBorder="1" applyAlignment="1" applyProtection="1">
      <alignment vertical="center" shrinkToFit="1"/>
    </xf>
    <xf numFmtId="0" fontId="8" fillId="0" borderId="13" xfId="0" applyFont="1" applyFill="1" applyBorder="1" applyAlignment="1" applyProtection="1">
      <alignment vertical="center" shrinkToFit="1"/>
    </xf>
    <xf numFmtId="0" fontId="8" fillId="0" borderId="20" xfId="0" applyFont="1" applyFill="1" applyBorder="1" applyAlignment="1" applyProtection="1">
      <alignment vertical="center" shrinkToFit="1"/>
    </xf>
    <xf numFmtId="38" fontId="8" fillId="0" borderId="14" xfId="1" applyFont="1" applyFill="1" applyBorder="1" applyAlignment="1" applyProtection="1">
      <alignment vertical="center"/>
    </xf>
    <xf numFmtId="38" fontId="8" fillId="0" borderId="21" xfId="1" applyFont="1" applyFill="1" applyBorder="1" applyAlignment="1" applyProtection="1">
      <alignment vertical="center"/>
    </xf>
    <xf numFmtId="179" fontId="9" fillId="0" borderId="56" xfId="1" applyNumberFormat="1" applyFont="1" applyFill="1" applyBorder="1" applyAlignment="1" applyProtection="1"/>
    <xf numFmtId="179" fontId="9" fillId="0" borderId="57" xfId="1" applyNumberFormat="1" applyFont="1" applyFill="1" applyBorder="1" applyAlignment="1" applyProtection="1"/>
    <xf numFmtId="179" fontId="9" fillId="0" borderId="87" xfId="1" applyNumberFormat="1" applyFont="1" applyFill="1" applyBorder="1" applyAlignment="1" applyProtection="1"/>
    <xf numFmtId="38" fontId="8" fillId="0" borderId="17" xfId="1" applyFont="1" applyFill="1" applyBorder="1" applyAlignment="1" applyProtection="1"/>
    <xf numFmtId="38" fontId="8" fillId="0" borderId="23" xfId="1" applyFont="1" applyFill="1" applyBorder="1" applyAlignment="1" applyProtection="1"/>
    <xf numFmtId="38" fontId="9" fillId="0" borderId="3" xfId="1" applyFont="1" applyFill="1" applyBorder="1" applyAlignment="1" applyProtection="1">
      <protection locked="0"/>
    </xf>
    <xf numFmtId="0" fontId="9" fillId="0" borderId="105" xfId="0" applyFont="1" applyFill="1" applyBorder="1" applyAlignment="1" applyProtection="1">
      <protection locked="0"/>
    </xf>
    <xf numFmtId="0" fontId="9" fillId="0" borderId="106" xfId="0" applyFont="1" applyFill="1" applyBorder="1" applyAlignment="1" applyProtection="1">
      <protection locked="0"/>
    </xf>
    <xf numFmtId="179" fontId="9" fillId="0" borderId="103" xfId="1" applyNumberFormat="1" applyFont="1" applyFill="1" applyBorder="1" applyAlignment="1" applyProtection="1"/>
    <xf numFmtId="179" fontId="9" fillId="0" borderId="93" xfId="0" applyNumberFormat="1" applyFont="1" applyFill="1" applyBorder="1" applyAlignment="1" applyProtection="1"/>
    <xf numFmtId="179" fontId="9" fillId="0" borderId="95" xfId="0" applyNumberFormat="1" applyFont="1" applyFill="1" applyBorder="1" applyAlignment="1" applyProtection="1"/>
    <xf numFmtId="0" fontId="5" fillId="0" borderId="42" xfId="0" applyFont="1" applyFill="1" applyBorder="1" applyAlignment="1" applyProtection="1">
      <alignment horizontal="distributed" vertical="center"/>
    </xf>
    <xf numFmtId="0" fontId="8" fillId="0" borderId="13" xfId="0" applyFont="1" applyFill="1" applyBorder="1" applyAlignment="1" applyProtection="1">
      <alignment horizontal="distributed" vertical="center"/>
    </xf>
    <xf numFmtId="0" fontId="8" fillId="0" borderId="20" xfId="0" applyFont="1" applyFill="1" applyBorder="1" applyAlignment="1" applyProtection="1">
      <alignment horizontal="distributed" vertical="center"/>
    </xf>
    <xf numFmtId="38" fontId="5" fillId="0" borderId="42" xfId="1" applyFont="1" applyFill="1" applyBorder="1" applyAlignment="1" applyProtection="1">
      <alignment horizontal="distributed" vertical="center"/>
    </xf>
    <xf numFmtId="38" fontId="5" fillId="0" borderId="96" xfId="1" applyFont="1" applyFill="1" applyBorder="1" applyAlignment="1" applyProtection="1">
      <alignment vertical="center"/>
    </xf>
    <xf numFmtId="38" fontId="8" fillId="0" borderId="93" xfId="1" applyFont="1" applyFill="1" applyBorder="1" applyAlignment="1" applyProtection="1"/>
    <xf numFmtId="38" fontId="8" fillId="0" borderId="94" xfId="1" applyFont="1" applyFill="1" applyBorder="1" applyAlignment="1" applyProtection="1"/>
    <xf numFmtId="38" fontId="5" fillId="0" borderId="89" xfId="1" applyFont="1" applyFill="1" applyBorder="1" applyAlignment="1" applyProtection="1">
      <alignment horizontal="right" vertical="center"/>
    </xf>
    <xf numFmtId="38" fontId="8" fillId="0" borderId="90" xfId="1" applyFont="1" applyFill="1" applyBorder="1" applyAlignment="1" applyProtection="1">
      <alignment horizontal="right"/>
    </xf>
    <xf numFmtId="38" fontId="8" fillId="0" borderId="92" xfId="1" applyFont="1" applyFill="1" applyBorder="1" applyAlignment="1" applyProtection="1">
      <alignment horizontal="right"/>
    </xf>
    <xf numFmtId="38" fontId="5" fillId="0" borderId="56" xfId="1" applyFont="1" applyFill="1" applyBorder="1" applyAlignment="1" applyProtection="1">
      <alignment horizontal="right" vertical="center"/>
    </xf>
    <xf numFmtId="38" fontId="5" fillId="0" borderId="57" xfId="1" applyFont="1" applyFill="1" applyBorder="1" applyAlignment="1" applyProtection="1">
      <alignment horizontal="right" vertical="center"/>
    </xf>
    <xf numFmtId="38" fontId="5" fillId="0" borderId="58" xfId="1" applyFont="1" applyFill="1" applyBorder="1" applyAlignment="1" applyProtection="1">
      <alignment horizontal="right" vertical="center"/>
    </xf>
    <xf numFmtId="38" fontId="9" fillId="0" borderId="47" xfId="1" applyFont="1" applyFill="1" applyBorder="1" applyAlignment="1" applyProtection="1"/>
    <xf numFmtId="0" fontId="9" fillId="0" borderId="13" xfId="0" applyFont="1" applyFill="1" applyBorder="1" applyAlignment="1" applyProtection="1"/>
    <xf numFmtId="0" fontId="9" fillId="0" borderId="82" xfId="0" applyFont="1" applyFill="1" applyBorder="1" applyAlignment="1" applyProtection="1"/>
    <xf numFmtId="0" fontId="5" fillId="0" borderId="116" xfId="0" applyFont="1" applyFill="1" applyBorder="1" applyAlignment="1" applyProtection="1">
      <alignment vertical="center" shrinkToFit="1"/>
    </xf>
    <xf numFmtId="0" fontId="5" fillId="0" borderId="2" xfId="0" applyFont="1" applyFill="1" applyBorder="1" applyAlignment="1" applyProtection="1">
      <alignment vertical="center" shrinkToFit="1"/>
    </xf>
    <xf numFmtId="0" fontId="5" fillId="0" borderId="117" xfId="0" applyFont="1" applyFill="1" applyBorder="1" applyAlignment="1" applyProtection="1">
      <alignment vertical="center" shrinkToFit="1"/>
    </xf>
    <xf numFmtId="38" fontId="5" fillId="0" borderId="39" xfId="1" applyFont="1" applyFill="1" applyBorder="1" applyAlignment="1" applyProtection="1">
      <alignment vertical="center"/>
    </xf>
    <xf numFmtId="38" fontId="8" fillId="0" borderId="40" xfId="1" applyFont="1" applyFill="1" applyBorder="1" applyAlignment="1" applyProtection="1">
      <alignment vertical="center"/>
    </xf>
    <xf numFmtId="38" fontId="8" fillId="0" borderId="41" xfId="1" applyFont="1" applyFill="1" applyBorder="1" applyAlignment="1" applyProtection="1">
      <alignment vertical="center"/>
    </xf>
    <xf numFmtId="0" fontId="5" fillId="0" borderId="54" xfId="0" applyFont="1" applyFill="1" applyBorder="1" applyAlignment="1" applyProtection="1">
      <alignment vertical="center" shrinkToFit="1"/>
    </xf>
    <xf numFmtId="0" fontId="8" fillId="0" borderId="18" xfId="0" applyFont="1" applyFill="1" applyBorder="1" applyAlignment="1" applyProtection="1">
      <alignment vertical="center" shrinkToFit="1"/>
    </xf>
    <xf numFmtId="0" fontId="8" fillId="0" borderId="24" xfId="0" applyFont="1" applyFill="1" applyBorder="1" applyAlignment="1" applyProtection="1">
      <alignment vertical="center" shrinkToFit="1"/>
    </xf>
    <xf numFmtId="38" fontId="5" fillId="0" borderId="54" xfId="1" applyFont="1" applyFill="1" applyBorder="1" applyAlignment="1" applyProtection="1">
      <alignment vertical="center"/>
    </xf>
    <xf numFmtId="38" fontId="8" fillId="0" borderId="18" xfId="1" applyFont="1" applyFill="1" applyBorder="1" applyAlignment="1" applyProtection="1"/>
    <xf numFmtId="38" fontId="8" fillId="0" borderId="24" xfId="1" applyFont="1" applyFill="1" applyBorder="1" applyAlignment="1" applyProtection="1"/>
    <xf numFmtId="38" fontId="9" fillId="0" borderId="55" xfId="1" applyFont="1" applyFill="1" applyBorder="1" applyAlignment="1" applyProtection="1"/>
    <xf numFmtId="0" fontId="9" fillId="0" borderId="18" xfId="0" applyFont="1" applyFill="1" applyBorder="1" applyAlignment="1" applyProtection="1"/>
    <xf numFmtId="0" fontId="5" fillId="0" borderId="46" xfId="0"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22" xfId="0" applyFont="1" applyFill="1" applyBorder="1" applyAlignment="1" applyProtection="1">
      <alignment vertical="center" shrinkToFit="1"/>
    </xf>
    <xf numFmtId="38" fontId="5" fillId="0" borderId="42" xfId="1" applyFont="1" applyFill="1" applyBorder="1" applyAlignment="1" applyProtection="1">
      <alignment horizontal="right" vertical="center"/>
    </xf>
    <xf numFmtId="38" fontId="8" fillId="0" borderId="13" xfId="1" applyFont="1" applyFill="1" applyBorder="1" applyAlignment="1" applyProtection="1">
      <alignment horizontal="right"/>
    </xf>
    <xf numFmtId="38" fontId="8" fillId="0" borderId="20" xfId="1" applyFont="1" applyFill="1" applyBorder="1" applyAlignment="1" applyProtection="1">
      <alignment horizontal="right"/>
    </xf>
    <xf numFmtId="38" fontId="5" fillId="0" borderId="46" xfId="1" applyFont="1" applyFill="1" applyBorder="1" applyAlignment="1" applyProtection="1">
      <alignment vertical="center"/>
    </xf>
    <xf numFmtId="38" fontId="8" fillId="0" borderId="15" xfId="1" applyFont="1" applyFill="1" applyBorder="1" applyAlignment="1" applyProtection="1"/>
    <xf numFmtId="38" fontId="8" fillId="0" borderId="22" xfId="1" applyFont="1" applyFill="1" applyBorder="1" applyAlignment="1" applyProtection="1"/>
    <xf numFmtId="38" fontId="5" fillId="0" borderId="40" xfId="1" applyFont="1" applyFill="1" applyBorder="1" applyAlignment="1" applyProtection="1">
      <alignment horizontal="right" vertical="center"/>
    </xf>
    <xf numFmtId="38" fontId="5" fillId="0" borderId="41" xfId="1" applyFont="1" applyFill="1" applyBorder="1" applyAlignment="1" applyProtection="1">
      <alignment horizontal="right" vertical="center"/>
    </xf>
    <xf numFmtId="38" fontId="5" fillId="0" borderId="34" xfId="1" applyFont="1" applyFill="1" applyBorder="1" applyAlignment="1" applyProtection="1">
      <alignment horizontal="right" vertical="center"/>
    </xf>
    <xf numFmtId="38" fontId="8" fillId="0" borderId="14" xfId="1" applyFont="1" applyFill="1" applyBorder="1" applyAlignment="1" applyProtection="1">
      <alignment horizontal="right"/>
    </xf>
    <xf numFmtId="38" fontId="8" fillId="0" borderId="21" xfId="1" applyFont="1" applyFill="1" applyBorder="1" applyAlignment="1" applyProtection="1">
      <alignment horizontal="right"/>
    </xf>
    <xf numFmtId="38" fontId="9" fillId="0" borderId="84" xfId="1" applyFont="1" applyFill="1" applyBorder="1" applyAlignment="1" applyProtection="1">
      <protection locked="0"/>
    </xf>
    <xf numFmtId="0" fontId="9" fillId="0" borderId="72" xfId="0" applyFont="1" applyFill="1" applyBorder="1" applyAlignment="1" applyProtection="1">
      <protection locked="0"/>
    </xf>
    <xf numFmtId="0" fontId="9" fillId="0" borderId="85" xfId="0" applyFont="1" applyFill="1" applyBorder="1" applyAlignment="1" applyProtection="1">
      <protection locked="0"/>
    </xf>
    <xf numFmtId="38" fontId="5" fillId="0" borderId="62" xfId="1" applyFont="1" applyFill="1" applyBorder="1" applyAlignment="1" applyProtection="1">
      <alignment vertical="center"/>
    </xf>
    <xf numFmtId="38" fontId="8" fillId="0" borderId="63" xfId="1" applyFont="1" applyFill="1" applyBorder="1" applyAlignment="1" applyProtection="1"/>
    <xf numFmtId="38" fontId="8" fillId="0" borderId="64" xfId="1" applyFont="1" applyFill="1" applyBorder="1" applyAlignment="1" applyProtection="1"/>
    <xf numFmtId="38" fontId="5" fillId="0" borderId="49" xfId="1" applyFont="1" applyFill="1" applyBorder="1" applyAlignment="1" applyProtection="1">
      <alignment horizontal="right" vertical="center"/>
    </xf>
    <xf numFmtId="38" fontId="8" fillId="0" borderId="17" xfId="1" applyFont="1" applyFill="1" applyBorder="1" applyAlignment="1" applyProtection="1">
      <alignment horizontal="right"/>
    </xf>
    <xf numFmtId="38" fontId="8" fillId="0" borderId="23" xfId="1" applyFont="1" applyFill="1" applyBorder="1" applyAlignment="1" applyProtection="1">
      <alignment horizontal="right"/>
    </xf>
    <xf numFmtId="38" fontId="5" fillId="0" borderId="35" xfId="1" applyFont="1" applyFill="1" applyBorder="1" applyAlignment="1" applyProtection="1">
      <alignment horizontal="right" vertical="center"/>
    </xf>
    <xf numFmtId="38" fontId="8" fillId="0" borderId="16" xfId="1" applyFont="1" applyFill="1" applyBorder="1" applyAlignment="1" applyProtection="1">
      <alignment horizontal="right"/>
    </xf>
    <xf numFmtId="38" fontId="8" fillId="0" borderId="36" xfId="1" applyFont="1" applyFill="1" applyBorder="1" applyAlignment="1" applyProtection="1">
      <alignment horizontal="right"/>
    </xf>
    <xf numFmtId="179" fontId="9" fillId="0" borderId="62" xfId="1" applyNumberFormat="1" applyFont="1" applyFill="1" applyBorder="1" applyAlignment="1" applyProtection="1"/>
    <xf numFmtId="179" fontId="9" fillId="0" borderId="63" xfId="0" applyNumberFormat="1" applyFont="1" applyFill="1" applyBorder="1" applyAlignment="1" applyProtection="1"/>
    <xf numFmtId="179" fontId="9" fillId="0" borderId="86" xfId="0" applyNumberFormat="1" applyFont="1" applyFill="1" applyBorder="1" applyAlignment="1" applyProtection="1"/>
    <xf numFmtId="0" fontId="5" fillId="0" borderId="104" xfId="0" applyFont="1" applyFill="1" applyBorder="1" applyAlignment="1" applyProtection="1">
      <alignment vertical="center" shrinkToFit="1"/>
    </xf>
    <xf numFmtId="0" fontId="8" fillId="0" borderId="105" xfId="0" applyFont="1" applyFill="1" applyBorder="1" applyAlignment="1" applyProtection="1">
      <alignment vertical="center" shrinkToFit="1"/>
    </xf>
    <xf numFmtId="0" fontId="8" fillId="0" borderId="101" xfId="0" applyFont="1" applyFill="1" applyBorder="1" applyAlignment="1" applyProtection="1">
      <alignment vertical="center" shrinkToFit="1"/>
    </xf>
    <xf numFmtId="38" fontId="9" fillId="0" borderId="49" xfId="1" applyFont="1" applyFill="1" applyBorder="1" applyAlignment="1" applyProtection="1">
      <protection locked="0"/>
    </xf>
    <xf numFmtId="0" fontId="5" fillId="0" borderId="46" xfId="0" applyFont="1" applyFill="1" applyBorder="1" applyAlignment="1" applyProtection="1">
      <alignment horizontal="distributed" vertical="center" shrinkToFit="1"/>
    </xf>
    <xf numFmtId="0" fontId="8" fillId="0" borderId="15" xfId="0" applyFont="1" applyFill="1" applyBorder="1" applyAlignment="1" applyProtection="1">
      <alignment horizontal="distributed" vertical="center" shrinkToFit="1"/>
    </xf>
    <xf numFmtId="0" fontId="8" fillId="0" borderId="22" xfId="0" applyFont="1" applyFill="1" applyBorder="1" applyAlignment="1" applyProtection="1">
      <alignment horizontal="distributed" vertical="center" shrinkToFit="1"/>
    </xf>
    <xf numFmtId="38" fontId="8" fillId="0" borderId="15" xfId="1" applyFont="1" applyFill="1" applyBorder="1" applyAlignment="1" applyProtection="1">
      <alignment vertical="center"/>
    </xf>
    <xf numFmtId="38" fontId="8" fillId="0" borderId="22" xfId="1" applyFont="1" applyFill="1" applyBorder="1" applyAlignment="1" applyProtection="1">
      <alignment vertical="center"/>
    </xf>
    <xf numFmtId="0" fontId="5" fillId="0" borderId="39" xfId="0" applyFont="1" applyFill="1" applyBorder="1" applyAlignment="1" applyProtection="1">
      <alignment vertical="center" shrinkToFit="1"/>
    </xf>
    <xf numFmtId="0" fontId="5" fillId="0" borderId="40" xfId="0" applyFont="1" applyFill="1" applyBorder="1" applyAlignment="1" applyProtection="1">
      <alignment vertical="center" shrinkToFit="1"/>
    </xf>
    <xf numFmtId="0" fontId="5" fillId="0" borderId="41" xfId="0" applyFont="1" applyFill="1" applyBorder="1" applyAlignment="1" applyProtection="1">
      <alignment vertical="center" shrinkToFit="1"/>
    </xf>
    <xf numFmtId="0" fontId="5" fillId="0" borderId="69" xfId="0" applyFont="1" applyFill="1" applyBorder="1" applyAlignment="1" applyProtection="1">
      <alignment vertical="center" shrinkToFit="1"/>
    </xf>
    <xf numFmtId="0" fontId="5" fillId="0" borderId="70" xfId="0" applyFont="1" applyFill="1" applyBorder="1" applyAlignment="1" applyProtection="1">
      <alignment vertical="center" shrinkToFit="1"/>
    </xf>
    <xf numFmtId="0" fontId="5" fillId="0" borderId="71" xfId="0" applyFont="1" applyFill="1" applyBorder="1" applyAlignment="1" applyProtection="1">
      <alignment vertical="center" shrinkToFit="1"/>
    </xf>
    <xf numFmtId="38" fontId="5" fillId="0" borderId="69" xfId="1" applyFont="1" applyFill="1" applyBorder="1" applyAlignment="1" applyProtection="1">
      <alignment horizontal="right" vertical="center"/>
    </xf>
    <xf numFmtId="38" fontId="5" fillId="0" borderId="70" xfId="1" applyFont="1" applyFill="1" applyBorder="1" applyAlignment="1" applyProtection="1">
      <alignment horizontal="right" vertical="center"/>
    </xf>
    <xf numFmtId="38" fontId="5" fillId="0" borderId="71" xfId="1" applyFont="1" applyFill="1" applyBorder="1" applyAlignment="1" applyProtection="1">
      <alignment horizontal="right" vertical="center"/>
    </xf>
    <xf numFmtId="38" fontId="5" fillId="0" borderId="40" xfId="1" applyFont="1" applyFill="1" applyBorder="1" applyAlignment="1" applyProtection="1">
      <alignment vertical="center"/>
    </xf>
    <xf numFmtId="38" fontId="5" fillId="0" borderId="41" xfId="1" applyFont="1" applyFill="1" applyBorder="1" applyAlignment="1" applyProtection="1">
      <alignment vertical="center"/>
    </xf>
    <xf numFmtId="38" fontId="5" fillId="0" borderId="46" xfId="1" applyFont="1" applyFill="1" applyBorder="1" applyAlignment="1" applyProtection="1">
      <alignment horizontal="right" vertical="center"/>
    </xf>
    <xf numFmtId="38" fontId="8" fillId="0" borderId="15" xfId="1" applyFont="1" applyFill="1" applyBorder="1" applyAlignment="1" applyProtection="1">
      <alignment horizontal="right"/>
    </xf>
    <xf numFmtId="38" fontId="8" fillId="0" borderId="22" xfId="1" applyFont="1" applyFill="1" applyBorder="1" applyAlignment="1" applyProtection="1">
      <alignment horizontal="right"/>
    </xf>
    <xf numFmtId="0" fontId="5" fillId="0" borderId="73" xfId="0" applyFont="1" applyFill="1" applyBorder="1" applyAlignment="1" applyProtection="1">
      <alignment vertical="center" shrinkToFit="1"/>
    </xf>
    <xf numFmtId="0" fontId="5" fillId="0" borderId="74" xfId="0" applyFont="1" applyFill="1" applyBorder="1" applyAlignment="1" applyProtection="1">
      <alignment vertical="center" shrinkToFit="1"/>
    </xf>
    <xf numFmtId="0" fontId="5" fillId="0" borderId="75" xfId="0" applyFont="1" applyFill="1" applyBorder="1" applyAlignment="1" applyProtection="1">
      <alignment vertical="center" shrinkToFit="1"/>
    </xf>
    <xf numFmtId="0" fontId="5" fillId="0" borderId="65" xfId="0" applyFont="1" applyFill="1" applyBorder="1" applyAlignment="1" applyProtection="1">
      <alignment vertical="center" shrinkToFit="1"/>
    </xf>
    <xf numFmtId="0" fontId="5" fillId="0" borderId="66" xfId="0" applyFont="1" applyFill="1" applyBorder="1" applyAlignment="1" applyProtection="1">
      <alignment vertical="center" shrinkToFit="1"/>
    </xf>
    <xf numFmtId="0" fontId="5" fillId="0" borderId="67" xfId="0" applyFont="1" applyFill="1" applyBorder="1" applyAlignment="1" applyProtection="1">
      <alignment vertical="center" shrinkToFit="1"/>
    </xf>
    <xf numFmtId="0" fontId="5" fillId="0" borderId="59" xfId="0" applyFont="1" applyFill="1" applyBorder="1" applyAlignment="1" applyProtection="1">
      <alignment vertical="center" shrinkToFit="1"/>
    </xf>
    <xf numFmtId="0" fontId="0" fillId="0" borderId="60" xfId="0" applyFill="1" applyBorder="1" applyAlignment="1" applyProtection="1">
      <alignment shrinkToFit="1"/>
    </xf>
    <xf numFmtId="0" fontId="0" fillId="0" borderId="61" xfId="0" applyFill="1" applyBorder="1" applyAlignment="1" applyProtection="1">
      <alignment shrinkToFit="1"/>
    </xf>
    <xf numFmtId="0" fontId="0" fillId="0" borderId="74" xfId="0" applyFill="1" applyBorder="1" applyAlignment="1" applyProtection="1">
      <alignment shrinkToFit="1"/>
    </xf>
    <xf numFmtId="0" fontId="0" fillId="0" borderId="75" xfId="0" applyFill="1" applyBorder="1" applyAlignment="1" applyProtection="1">
      <alignment shrinkToFit="1"/>
    </xf>
    <xf numFmtId="0" fontId="5" fillId="0" borderId="60" xfId="0" applyFont="1" applyFill="1" applyBorder="1" applyAlignment="1" applyProtection="1">
      <alignment vertical="center" shrinkToFit="1"/>
    </xf>
    <xf numFmtId="0" fontId="5" fillId="0" borderId="61" xfId="0" applyFont="1" applyFill="1" applyBorder="1" applyAlignment="1" applyProtection="1">
      <alignment vertical="center" shrinkToFit="1"/>
    </xf>
    <xf numFmtId="0" fontId="4" fillId="2" borderId="6"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50"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51"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38" fontId="8" fillId="0" borderId="70" xfId="1" applyFont="1" applyFill="1" applyBorder="1" applyAlignment="1" applyProtection="1">
      <alignment horizontal="right"/>
    </xf>
    <xf numFmtId="38" fontId="8" fillId="0" borderId="71" xfId="1" applyFont="1" applyFill="1" applyBorder="1" applyAlignment="1" applyProtection="1">
      <alignment horizontal="right"/>
    </xf>
    <xf numFmtId="0" fontId="4" fillId="2" borderId="52" xfId="0" applyFont="1" applyFill="1" applyBorder="1" applyAlignment="1" applyProtection="1">
      <alignment horizontal="center" vertical="center" shrinkToFit="1"/>
    </xf>
    <xf numFmtId="0" fontId="4" fillId="2" borderId="53" xfId="0" applyFont="1" applyFill="1" applyBorder="1" applyAlignment="1" applyProtection="1">
      <alignment horizontal="center" vertical="center" shrinkToFit="1"/>
    </xf>
    <xf numFmtId="0" fontId="5" fillId="0" borderId="54" xfId="0" applyFont="1" applyFill="1" applyBorder="1" applyAlignment="1" applyProtection="1">
      <alignment horizontal="distributed" vertical="center" shrinkToFit="1"/>
    </xf>
    <xf numFmtId="0" fontId="8" fillId="0" borderId="18" xfId="0" applyFont="1" applyFill="1" applyBorder="1" applyAlignment="1" applyProtection="1">
      <alignment horizontal="distributed" vertical="center" shrinkToFit="1"/>
    </xf>
    <xf numFmtId="0" fontId="8" fillId="0" borderId="24" xfId="0" applyFont="1" applyFill="1" applyBorder="1" applyAlignment="1" applyProtection="1">
      <alignment horizontal="distributed" vertical="center" shrinkToFit="1"/>
    </xf>
    <xf numFmtId="38" fontId="5" fillId="0" borderId="69" xfId="1" applyFont="1" applyFill="1" applyBorder="1" applyAlignment="1" applyProtection="1">
      <alignment vertical="center"/>
    </xf>
    <xf numFmtId="38" fontId="8" fillId="0" borderId="70" xfId="1" applyFont="1" applyFill="1" applyBorder="1" applyAlignment="1" applyProtection="1"/>
    <xf numFmtId="38" fontId="8" fillId="0" borderId="71" xfId="1" applyFont="1" applyFill="1" applyBorder="1" applyAlignment="1" applyProtection="1"/>
    <xf numFmtId="0" fontId="11" fillId="2" borderId="2" xfId="0" applyFont="1" applyFill="1" applyBorder="1" applyAlignment="1" applyProtection="1">
      <alignment horizontal="center" vertical="top" shrinkToFit="1" readingOrder="1"/>
      <protection locked="0"/>
    </xf>
    <xf numFmtId="0" fontId="7" fillId="2" borderId="2" xfId="0" applyFont="1" applyFill="1" applyBorder="1" applyAlignment="1" applyProtection="1">
      <alignment horizontal="center" vertical="top" shrinkToFit="1" readingOrder="1"/>
      <protection locked="0"/>
    </xf>
    <xf numFmtId="0" fontId="7" fillId="2" borderId="3" xfId="0" applyFont="1" applyFill="1" applyBorder="1" applyAlignment="1" applyProtection="1">
      <alignment horizontal="center" vertical="top" shrinkToFit="1" readingOrder="1"/>
      <protection locked="0"/>
    </xf>
    <xf numFmtId="0" fontId="7" fillId="2" borderId="0" xfId="0" applyFont="1" applyFill="1" applyAlignment="1" applyProtection="1">
      <alignment horizontal="center" vertical="top" shrinkToFit="1" readingOrder="1"/>
      <protection locked="0"/>
    </xf>
    <xf numFmtId="0" fontId="7" fillId="2" borderId="4" xfId="0" applyFont="1" applyFill="1" applyBorder="1" applyAlignment="1" applyProtection="1">
      <alignment horizontal="center" vertical="top" shrinkToFit="1" readingOrder="1"/>
      <protection locked="0"/>
    </xf>
    <xf numFmtId="0" fontId="7" fillId="2" borderId="5" xfId="0" applyFont="1" applyFill="1" applyBorder="1" applyAlignment="1" applyProtection="1">
      <alignment horizontal="center" vertical="top" shrinkToFit="1" readingOrder="1"/>
      <protection locked="0"/>
    </xf>
    <xf numFmtId="0" fontId="7" fillId="2" borderId="1" xfId="0" applyFont="1" applyFill="1" applyBorder="1" applyAlignment="1" applyProtection="1">
      <alignment horizontal="center" vertical="top" shrinkToFit="1" readingOrder="1"/>
      <protection locked="0"/>
    </xf>
    <xf numFmtId="0" fontId="7" fillId="2" borderId="2" xfId="0" applyFont="1" applyFill="1" applyBorder="1" applyAlignment="1" applyProtection="1">
      <alignment horizontal="center" vertical="top" shrinkToFit="1"/>
      <protection locked="0"/>
    </xf>
    <xf numFmtId="0" fontId="7" fillId="2" borderId="3" xfId="0" applyFont="1" applyFill="1" applyBorder="1" applyAlignment="1" applyProtection="1">
      <alignment horizontal="center" vertical="top" shrinkToFit="1"/>
      <protection locked="0"/>
    </xf>
    <xf numFmtId="0" fontId="7" fillId="2" borderId="0" xfId="0" applyFont="1" applyFill="1" applyAlignment="1" applyProtection="1">
      <alignment horizontal="center" vertical="top" shrinkToFit="1"/>
      <protection locked="0"/>
    </xf>
    <xf numFmtId="0" fontId="7" fillId="2" borderId="4" xfId="0" applyFont="1" applyFill="1" applyBorder="1" applyAlignment="1" applyProtection="1">
      <alignment horizontal="center" vertical="top" shrinkToFit="1"/>
      <protection locked="0"/>
    </xf>
    <xf numFmtId="0" fontId="7" fillId="2" borderId="5" xfId="0" applyFont="1" applyFill="1" applyBorder="1" applyAlignment="1" applyProtection="1">
      <alignment horizontal="center" vertical="top" shrinkToFit="1"/>
      <protection locked="0"/>
    </xf>
    <xf numFmtId="0" fontId="7" fillId="2" borderId="1" xfId="0" applyFont="1" applyFill="1" applyBorder="1" applyAlignment="1" applyProtection="1">
      <alignment horizontal="center" vertical="top" shrinkToFit="1"/>
      <protection locked="0"/>
    </xf>
    <xf numFmtId="0" fontId="3" fillId="0" borderId="65" xfId="0" applyFont="1" applyFill="1" applyBorder="1" applyAlignment="1" applyProtection="1">
      <alignment horizontal="distributed" vertical="center" shrinkToFit="1"/>
    </xf>
    <xf numFmtId="0" fontId="3" fillId="0" borderId="66" xfId="0" applyFont="1" applyFill="1" applyBorder="1" applyAlignment="1" applyProtection="1">
      <alignment horizontal="distributed" vertical="center" shrinkToFit="1"/>
    </xf>
    <xf numFmtId="0" fontId="12" fillId="0" borderId="66" xfId="0" applyFont="1" applyFill="1" applyBorder="1" applyAlignment="1" applyProtection="1">
      <alignment shrinkToFit="1"/>
    </xf>
    <xf numFmtId="0" fontId="12" fillId="0" borderId="32" xfId="0" applyFont="1" applyFill="1" applyBorder="1" applyAlignment="1" applyProtection="1">
      <alignment shrinkToFit="1"/>
    </xf>
    <xf numFmtId="0" fontId="5" fillId="2" borderId="80" xfId="0" applyFont="1" applyFill="1" applyBorder="1" applyAlignment="1" applyProtection="1">
      <alignment horizontal="center" vertical="center"/>
    </xf>
    <xf numFmtId="0" fontId="5" fillId="2" borderId="81" xfId="0" applyFont="1" applyFill="1" applyBorder="1" applyAlignment="1" applyProtection="1">
      <alignment horizontal="center" vertical="center"/>
    </xf>
    <xf numFmtId="0" fontId="5" fillId="2" borderId="98" xfId="0" applyFont="1" applyFill="1" applyBorder="1" applyAlignment="1" applyProtection="1">
      <alignment horizontal="center" vertical="center"/>
    </xf>
    <xf numFmtId="38" fontId="5" fillId="2" borderId="99" xfId="1" applyFont="1" applyFill="1" applyBorder="1" applyAlignment="1" applyProtection="1">
      <alignment horizontal="center" vertical="center"/>
    </xf>
    <xf numFmtId="38" fontId="5" fillId="2" borderId="98" xfId="1" applyFont="1" applyFill="1" applyBorder="1" applyAlignment="1" applyProtection="1">
      <alignment horizontal="center" vertical="center"/>
    </xf>
    <xf numFmtId="38" fontId="5" fillId="2" borderId="97" xfId="1" applyFont="1" applyFill="1" applyBorder="1" applyAlignment="1" applyProtection="1">
      <alignment horizontal="center" vertical="center"/>
    </xf>
    <xf numFmtId="38" fontId="5" fillId="2" borderId="100" xfId="1" applyFont="1" applyFill="1" applyBorder="1" applyAlignment="1" applyProtection="1">
      <alignment horizontal="center" vertical="center"/>
    </xf>
    <xf numFmtId="177" fontId="32" fillId="2" borderId="2" xfId="0" applyNumberFormat="1" applyFont="1" applyFill="1" applyBorder="1" applyAlignment="1" applyProtection="1">
      <alignment horizontal="left" vertical="center"/>
    </xf>
    <xf numFmtId="0" fontId="32" fillId="2" borderId="2" xfId="0" applyFont="1" applyFill="1" applyBorder="1" applyAlignment="1" applyProtection="1">
      <alignment horizontal="left" vertical="center"/>
    </xf>
    <xf numFmtId="0" fontId="32" fillId="2" borderId="19" xfId="0" applyFont="1" applyFill="1" applyBorder="1" applyAlignment="1" applyProtection="1">
      <alignment horizontal="left" vertical="center"/>
    </xf>
    <xf numFmtId="0" fontId="3" fillId="2" borderId="2"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8" fillId="0" borderId="60" xfId="0" applyFont="1" applyFill="1" applyBorder="1" applyAlignment="1" applyProtection="1">
      <alignment vertical="center" shrinkToFit="1"/>
    </xf>
    <xf numFmtId="0" fontId="8" fillId="0" borderId="61" xfId="0" applyFont="1" applyFill="1" applyBorder="1" applyAlignment="1" applyProtection="1">
      <alignment vertical="center" shrinkToFit="1"/>
    </xf>
    <xf numFmtId="178" fontId="11" fillId="2" borderId="2" xfId="1" applyNumberFormat="1" applyFont="1" applyFill="1" applyBorder="1" applyAlignment="1" applyProtection="1">
      <alignment horizontal="center" shrinkToFit="1"/>
    </xf>
    <xf numFmtId="178" fontId="11" fillId="2" borderId="3" xfId="1" applyNumberFormat="1" applyFont="1" applyFill="1" applyBorder="1" applyAlignment="1" applyProtection="1">
      <alignment horizontal="center" shrinkToFit="1"/>
    </xf>
    <xf numFmtId="178" fontId="11" fillId="2" borderId="0" xfId="1" applyNumberFormat="1" applyFont="1" applyFill="1" applyBorder="1" applyAlignment="1" applyProtection="1">
      <alignment horizontal="center" shrinkToFit="1"/>
    </xf>
    <xf numFmtId="178" fontId="11" fillId="2" borderId="4" xfId="1" applyNumberFormat="1" applyFont="1" applyFill="1" applyBorder="1" applyAlignment="1" applyProtection="1">
      <alignment horizontal="center" shrinkToFit="1"/>
    </xf>
    <xf numFmtId="0" fontId="3" fillId="2" borderId="7" xfId="0" applyFont="1" applyFill="1" applyBorder="1" applyAlignment="1" applyProtection="1">
      <alignment horizontal="center" vertical="center" wrapText="1" shrinkToFi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shrinkToFit="1"/>
      <protection locked="0"/>
    </xf>
    <xf numFmtId="0" fontId="0" fillId="0" borderId="3" xfId="0" applyFill="1" applyBorder="1" applyAlignment="1" applyProtection="1">
      <alignment horizontal="center" shrinkToFit="1"/>
      <protection locked="0"/>
    </xf>
    <xf numFmtId="0" fontId="0" fillId="0" borderId="5" xfId="0" applyFill="1" applyBorder="1" applyAlignment="1" applyProtection="1">
      <alignment horizontal="center" shrinkToFit="1"/>
      <protection locked="0"/>
    </xf>
    <xf numFmtId="0" fontId="0" fillId="0" borderId="1" xfId="0" applyFill="1" applyBorder="1" applyAlignment="1" applyProtection="1">
      <alignment horizontal="center" shrinkToFit="1"/>
      <protection locked="0"/>
    </xf>
    <xf numFmtId="0" fontId="20" fillId="2" borderId="5" xfId="0" applyFont="1" applyFill="1" applyBorder="1" applyAlignment="1" applyProtection="1">
      <alignment horizontal="right" vertical="center" wrapText="1"/>
      <protection locked="0"/>
    </xf>
    <xf numFmtId="0" fontId="20" fillId="2" borderId="1" xfId="0" applyFont="1" applyFill="1" applyBorder="1" applyAlignment="1" applyProtection="1">
      <alignment horizontal="right" vertical="center" wrapText="1"/>
      <protection locked="0"/>
    </xf>
    <xf numFmtId="0" fontId="15" fillId="2" borderId="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shrinkToFit="1"/>
    </xf>
    <xf numFmtId="0" fontId="12" fillId="2" borderId="3" xfId="0" applyFont="1" applyFill="1" applyBorder="1" applyAlignment="1" applyProtection="1">
      <alignment horizontal="center" vertical="center" wrapText="1" shrinkToFit="1"/>
    </xf>
    <xf numFmtId="0" fontId="12" fillId="2" borderId="0" xfId="0" applyFont="1" applyFill="1" applyBorder="1" applyAlignment="1" applyProtection="1">
      <alignment horizontal="center" vertical="center" wrapText="1" shrinkToFit="1"/>
    </xf>
    <xf numFmtId="0" fontId="12" fillId="2" borderId="4" xfId="0" applyFont="1" applyFill="1" applyBorder="1" applyAlignment="1" applyProtection="1">
      <alignment horizontal="center" vertical="center" wrapText="1" shrinkToFit="1"/>
    </xf>
    <xf numFmtId="0" fontId="12" fillId="2" borderId="5" xfId="0" applyFont="1" applyFill="1" applyBorder="1" applyAlignment="1" applyProtection="1">
      <alignment horizontal="center" vertical="center" wrapText="1" shrinkToFit="1"/>
    </xf>
    <xf numFmtId="0" fontId="12" fillId="2" borderId="1" xfId="0" applyFont="1" applyFill="1" applyBorder="1" applyAlignment="1" applyProtection="1">
      <alignment horizontal="center" vertical="center" wrapText="1" shrinkToFit="1"/>
    </xf>
    <xf numFmtId="0" fontId="21" fillId="2" borderId="2" xfId="0" applyFont="1" applyFill="1" applyBorder="1" applyAlignment="1" applyProtection="1">
      <alignment horizontal="center" vertical="center"/>
      <protection locked="0"/>
    </xf>
    <xf numFmtId="0" fontId="21" fillId="2" borderId="0" xfId="0" applyFont="1" applyFill="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xf>
    <xf numFmtId="0" fontId="12" fillId="2" borderId="0" xfId="0" applyFont="1" applyFill="1" applyAlignment="1" applyProtection="1">
      <alignment horizontal="center" vertical="center"/>
    </xf>
    <xf numFmtId="0" fontId="12" fillId="2" borderId="5" xfId="0" applyFont="1" applyFill="1" applyBorder="1" applyAlignment="1" applyProtection="1">
      <alignment horizontal="center" vertical="center"/>
    </xf>
    <xf numFmtId="0" fontId="18" fillId="2" borderId="2" xfId="0" applyFont="1" applyFill="1" applyBorder="1" applyAlignment="1" applyProtection="1">
      <alignment horizontal="center" wrapText="1" shrinkToFit="1"/>
    </xf>
    <xf numFmtId="0" fontId="12" fillId="2" borderId="2" xfId="0" applyFont="1" applyFill="1" applyBorder="1" applyAlignment="1" applyProtection="1">
      <alignment horizontal="center" shrinkToFit="1"/>
    </xf>
    <xf numFmtId="0" fontId="12" fillId="2" borderId="3" xfId="0" applyFont="1" applyFill="1" applyBorder="1" applyAlignment="1" applyProtection="1">
      <alignment horizontal="center" shrinkToFit="1"/>
    </xf>
    <xf numFmtId="0" fontId="12" fillId="2" borderId="0" xfId="0" applyFont="1" applyFill="1" applyBorder="1" applyAlignment="1" applyProtection="1">
      <alignment horizontal="center" shrinkToFit="1"/>
    </xf>
    <xf numFmtId="0" fontId="12" fillId="2" borderId="4" xfId="0" applyFont="1" applyFill="1" applyBorder="1" applyAlignment="1" applyProtection="1">
      <alignment horizontal="center" shrinkToFit="1"/>
    </xf>
    <xf numFmtId="0" fontId="12" fillId="2" borderId="5" xfId="0" applyFont="1" applyFill="1" applyBorder="1" applyAlignment="1" applyProtection="1">
      <alignment horizontal="center" shrinkToFit="1"/>
    </xf>
    <xf numFmtId="0" fontId="12" fillId="2" borderId="1" xfId="0" applyFont="1" applyFill="1" applyBorder="1" applyAlignment="1" applyProtection="1">
      <alignment horizontal="center" shrinkToFit="1"/>
    </xf>
    <xf numFmtId="0" fontId="9" fillId="0" borderId="82" xfId="0" applyFont="1" applyFill="1" applyBorder="1" applyAlignment="1" applyProtection="1">
      <protection locked="0"/>
    </xf>
    <xf numFmtId="38" fontId="5" fillId="2" borderId="12" xfId="1" applyFont="1" applyFill="1" applyBorder="1" applyAlignment="1" applyProtection="1">
      <alignment horizontal="center" vertical="center"/>
    </xf>
    <xf numFmtId="38" fontId="5" fillId="2" borderId="78" xfId="1" applyFont="1" applyFill="1" applyBorder="1" applyAlignment="1" applyProtection="1">
      <alignment horizontal="center" vertical="center"/>
    </xf>
    <xf numFmtId="0" fontId="12" fillId="2" borderId="0" xfId="0" applyFont="1" applyFill="1" applyAlignment="1" applyProtection="1">
      <alignment horizontal="left" shrinkToFit="1"/>
    </xf>
    <xf numFmtId="0" fontId="3" fillId="2" borderId="0" xfId="0" applyFont="1" applyFill="1" applyAlignment="1" applyProtection="1">
      <alignment horizontal="right" shrinkToFit="1"/>
    </xf>
    <xf numFmtId="38" fontId="5" fillId="0" borderId="43" xfId="1" applyFont="1" applyFill="1" applyBorder="1" applyAlignment="1" applyProtection="1">
      <alignment vertical="center"/>
    </xf>
    <xf numFmtId="38" fontId="8" fillId="0" borderId="44" xfId="1" applyFont="1" applyFill="1" applyBorder="1" applyAlignment="1" applyProtection="1"/>
    <xf numFmtId="38" fontId="8" fillId="0" borderId="45" xfId="1" applyFont="1" applyFill="1" applyBorder="1" applyAlignment="1" applyProtection="1"/>
    <xf numFmtId="38" fontId="5" fillId="0" borderId="12" xfId="1" applyFont="1" applyFill="1" applyBorder="1" applyAlignment="1" applyProtection="1">
      <alignment horizontal="center" vertical="center"/>
    </xf>
    <xf numFmtId="38" fontId="5" fillId="0" borderId="78" xfId="1" applyFont="1" applyFill="1" applyBorder="1" applyAlignment="1" applyProtection="1">
      <alignment horizontal="center" vertical="center"/>
    </xf>
    <xf numFmtId="38" fontId="5" fillId="0" borderId="79" xfId="1" applyFont="1" applyFill="1" applyBorder="1" applyAlignment="1" applyProtection="1">
      <alignment horizontal="center" vertical="center"/>
    </xf>
    <xf numFmtId="38" fontId="9" fillId="0" borderId="34" xfId="1" applyFont="1" applyFill="1" applyBorder="1" applyAlignment="1" applyProtection="1">
      <protection locked="0"/>
    </xf>
    <xf numFmtId="38" fontId="9" fillId="0" borderId="35" xfId="1" applyFont="1" applyFill="1" applyBorder="1" applyAlignment="1" applyProtection="1">
      <protection locked="0"/>
    </xf>
    <xf numFmtId="0" fontId="5" fillId="0" borderId="14" xfId="0" applyFont="1" applyFill="1" applyBorder="1" applyAlignment="1" applyProtection="1">
      <alignment vertical="center" shrinkToFit="1"/>
    </xf>
    <xf numFmtId="0" fontId="8" fillId="0" borderId="29" xfId="0" applyFont="1" applyFill="1" applyBorder="1" applyAlignment="1" applyProtection="1">
      <alignment vertical="center" shrinkToFit="1"/>
    </xf>
    <xf numFmtId="0" fontId="5" fillId="0" borderId="18" xfId="0" applyFont="1" applyFill="1" applyBorder="1" applyAlignment="1" applyProtection="1">
      <alignment vertical="center" shrinkToFit="1"/>
    </xf>
    <xf numFmtId="0" fontId="8" fillId="0" borderId="31" xfId="0" applyFont="1" applyFill="1" applyBorder="1" applyAlignment="1" applyProtection="1">
      <alignment vertical="center" shrinkToFit="1"/>
    </xf>
    <xf numFmtId="0" fontId="5" fillId="0" borderId="98"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38" fontId="5" fillId="0" borderId="99" xfId="1" applyFont="1" applyFill="1" applyBorder="1" applyAlignment="1" applyProtection="1">
      <alignment horizontal="center" vertical="center"/>
    </xf>
    <xf numFmtId="38" fontId="5" fillId="0" borderId="98" xfId="1" applyFont="1" applyFill="1" applyBorder="1" applyAlignment="1" applyProtection="1">
      <alignment horizontal="center" vertical="center"/>
    </xf>
    <xf numFmtId="38" fontId="5" fillId="0" borderId="97" xfId="1" applyFont="1" applyFill="1" applyBorder="1" applyAlignment="1" applyProtection="1">
      <alignment horizontal="center" vertical="center"/>
    </xf>
    <xf numFmtId="38" fontId="5" fillId="0" borderId="76" xfId="1" applyFont="1" applyFill="1" applyBorder="1" applyAlignment="1" applyProtection="1">
      <alignment horizontal="center" vertical="center"/>
    </xf>
    <xf numFmtId="38" fontId="5" fillId="0" borderId="77" xfId="1" applyFont="1" applyFill="1" applyBorder="1" applyAlignment="1" applyProtection="1">
      <alignment horizontal="center" vertical="center"/>
    </xf>
    <xf numFmtId="0" fontId="5" fillId="0" borderId="13" xfId="0" applyFont="1" applyFill="1" applyBorder="1" applyAlignment="1" applyProtection="1">
      <alignment vertical="center" shrinkToFit="1"/>
    </xf>
    <xf numFmtId="0" fontId="8" fillId="0" borderId="26" xfId="0" applyFont="1" applyFill="1" applyBorder="1" applyAlignment="1" applyProtection="1">
      <alignment vertical="center" shrinkToFit="1"/>
    </xf>
    <xf numFmtId="0" fontId="5" fillId="0" borderId="17" xfId="0" applyFont="1" applyFill="1" applyBorder="1" applyAlignment="1" applyProtection="1">
      <alignment vertical="center" shrinkToFit="1"/>
    </xf>
    <xf numFmtId="0" fontId="8" fillId="0" borderId="30" xfId="0" applyFont="1" applyFill="1" applyBorder="1" applyAlignment="1" applyProtection="1">
      <alignment vertical="center" shrinkToFit="1"/>
    </xf>
    <xf numFmtId="38" fontId="9" fillId="0" borderId="65" xfId="1" applyFont="1" applyFill="1" applyBorder="1" applyAlignment="1" applyProtection="1">
      <protection locked="0"/>
    </xf>
    <xf numFmtId="0" fontId="10" fillId="0" borderId="66" xfId="0" applyFont="1" applyFill="1" applyBorder="1" applyAlignment="1" applyProtection="1">
      <protection locked="0"/>
    </xf>
    <xf numFmtId="0" fontId="10" fillId="0" borderId="121" xfId="0" applyFont="1" applyFill="1" applyBorder="1" applyAlignment="1" applyProtection="1">
      <protection locked="0"/>
    </xf>
    <xf numFmtId="0" fontId="4" fillId="0" borderId="119"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122"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123"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5" fillId="0" borderId="16" xfId="0" applyFont="1" applyFill="1" applyBorder="1" applyAlignment="1" applyProtection="1">
      <alignment vertical="center" shrinkToFit="1"/>
    </xf>
    <xf numFmtId="0" fontId="8" fillId="0" borderId="28" xfId="0" applyFont="1" applyFill="1" applyBorder="1" applyAlignment="1" applyProtection="1">
      <alignment vertical="center" shrinkToFit="1"/>
    </xf>
    <xf numFmtId="0" fontId="5" fillId="0" borderId="25" xfId="0" applyFont="1" applyFill="1" applyBorder="1" applyAlignment="1" applyProtection="1">
      <alignment horizontal="center" vertical="center"/>
    </xf>
    <xf numFmtId="38" fontId="5" fillId="0" borderId="59" xfId="1" applyFont="1" applyFill="1" applyBorder="1" applyAlignment="1" applyProtection="1">
      <alignment vertical="center"/>
    </xf>
    <xf numFmtId="38" fontId="8" fillId="0" borderId="60" xfId="1" applyFont="1" applyFill="1" applyBorder="1" applyAlignment="1" applyProtection="1"/>
    <xf numFmtId="38" fontId="8" fillId="0" borderId="61" xfId="1" applyFont="1" applyFill="1" applyBorder="1" applyAlignment="1" applyProtection="1"/>
    <xf numFmtId="0" fontId="4" fillId="0" borderId="119" xfId="0" applyFont="1" applyFill="1" applyBorder="1" applyAlignment="1" applyProtection="1">
      <alignment horizontal="center" vertical="center" wrapText="1"/>
    </xf>
    <xf numFmtId="0" fontId="4" fillId="0" borderId="74" xfId="0" applyFont="1" applyFill="1" applyBorder="1" applyAlignment="1" applyProtection="1">
      <alignment horizontal="center" vertical="center" wrapText="1"/>
    </xf>
    <xf numFmtId="0" fontId="4" fillId="0" borderId="120"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5" fillId="0" borderId="15" xfId="0" applyFont="1" applyFill="1" applyBorder="1" applyAlignment="1" applyProtection="1">
      <alignment vertical="center" shrinkToFit="1"/>
    </xf>
    <xf numFmtId="0" fontId="8" fillId="0" borderId="27" xfId="0" applyFont="1" applyFill="1" applyBorder="1" applyAlignment="1" applyProtection="1">
      <alignment vertical="center" shrinkToFit="1"/>
    </xf>
    <xf numFmtId="38" fontId="9" fillId="0" borderId="42" xfId="1" applyFont="1" applyFill="1" applyBorder="1" applyAlignment="1" applyProtection="1">
      <protection locked="0"/>
    </xf>
    <xf numFmtId="38" fontId="9" fillId="0" borderId="39" xfId="1" applyFont="1" applyFill="1" applyBorder="1" applyAlignment="1" applyProtection="1">
      <protection locked="0"/>
    </xf>
    <xf numFmtId="38" fontId="9" fillId="0" borderId="40" xfId="1" applyFont="1" applyFill="1" applyBorder="1" applyAlignment="1" applyProtection="1">
      <protection locked="0"/>
    </xf>
    <xf numFmtId="38" fontId="9" fillId="0" borderId="73" xfId="1" applyFont="1" applyFill="1" applyBorder="1" applyAlignment="1" applyProtection="1">
      <protection locked="0"/>
    </xf>
    <xf numFmtId="38" fontId="9" fillId="0" borderId="74" xfId="1" applyFont="1" applyFill="1" applyBorder="1" applyAlignment="1" applyProtection="1">
      <protection locked="0"/>
    </xf>
    <xf numFmtId="38" fontId="5" fillId="0" borderId="104" xfId="1" applyFont="1" applyFill="1" applyBorder="1" applyAlignment="1" applyProtection="1">
      <alignment vertical="center"/>
    </xf>
    <xf numFmtId="38" fontId="8" fillId="0" borderId="105" xfId="1" applyFont="1" applyFill="1" applyBorder="1" applyAlignment="1" applyProtection="1"/>
    <xf numFmtId="38" fontId="8" fillId="0" borderId="101" xfId="1" applyFont="1" applyFill="1" applyBorder="1" applyAlignment="1" applyProtection="1"/>
    <xf numFmtId="0" fontId="5" fillId="0" borderId="29" xfId="0" applyFont="1" applyFill="1" applyBorder="1" applyAlignment="1" applyProtection="1">
      <alignment vertical="center" shrinkToFit="1"/>
    </xf>
    <xf numFmtId="0" fontId="8" fillId="0" borderId="40" xfId="0" applyFont="1" applyFill="1" applyBorder="1" applyAlignment="1" applyProtection="1">
      <alignment vertical="center" shrinkToFit="1"/>
    </xf>
    <xf numFmtId="38" fontId="8" fillId="0" borderId="40" xfId="1" applyFont="1" applyFill="1" applyBorder="1" applyAlignment="1" applyProtection="1"/>
    <xf numFmtId="38" fontId="8" fillId="0" borderId="41" xfId="1" applyFont="1" applyFill="1" applyBorder="1" applyAlignment="1" applyProtection="1"/>
    <xf numFmtId="0" fontId="5" fillId="0" borderId="105" xfId="0" applyFont="1" applyFill="1" applyBorder="1" applyAlignment="1" applyProtection="1">
      <alignment vertical="center" shrinkToFit="1"/>
    </xf>
    <xf numFmtId="0" fontId="8" fillId="0" borderId="33" xfId="0" applyFont="1" applyFill="1" applyBorder="1" applyAlignment="1" applyProtection="1">
      <alignment vertical="center" shrinkToFit="1"/>
    </xf>
    <xf numFmtId="0" fontId="5" fillId="0" borderId="125" xfId="0" applyFont="1" applyFill="1" applyBorder="1" applyAlignment="1" applyProtection="1">
      <alignment horizontal="distributed" vertical="center"/>
    </xf>
    <xf numFmtId="38" fontId="8" fillId="0" borderId="57" xfId="1" applyFont="1" applyFill="1" applyBorder="1" applyAlignment="1" applyProtection="1">
      <alignment horizontal="right"/>
    </xf>
    <xf numFmtId="38" fontId="8" fillId="0" borderId="58" xfId="1" applyFont="1" applyFill="1" applyBorder="1" applyAlignment="1" applyProtection="1">
      <alignment horizontal="right"/>
    </xf>
    <xf numFmtId="38" fontId="5" fillId="0" borderId="54" xfId="1" applyFont="1" applyFill="1" applyBorder="1" applyAlignment="1" applyProtection="1">
      <alignment horizontal="right" vertical="center"/>
    </xf>
    <xf numFmtId="38" fontId="8" fillId="0" borderId="18" xfId="1" applyFont="1" applyFill="1" applyBorder="1" applyAlignment="1" applyProtection="1">
      <alignment horizontal="right"/>
    </xf>
    <xf numFmtId="38" fontId="8" fillId="0" borderId="24" xfId="1" applyFont="1" applyFill="1" applyBorder="1" applyAlignment="1" applyProtection="1">
      <alignment horizontal="right"/>
    </xf>
    <xf numFmtId="38" fontId="5" fillId="0" borderId="65" xfId="1" applyFont="1" applyFill="1" applyBorder="1" applyAlignment="1" applyProtection="1">
      <alignment vertical="center"/>
    </xf>
    <xf numFmtId="38" fontId="8" fillId="0" borderId="66" xfId="1" applyFont="1" applyFill="1" applyBorder="1" applyAlignment="1" applyProtection="1"/>
    <xf numFmtId="38" fontId="8" fillId="0" borderId="67" xfId="1" applyFont="1" applyFill="1" applyBorder="1" applyAlignment="1" applyProtection="1"/>
    <xf numFmtId="38" fontId="5" fillId="0" borderId="108" xfId="1" applyFont="1" applyFill="1" applyBorder="1" applyAlignment="1" applyProtection="1">
      <alignment vertical="center"/>
    </xf>
    <xf numFmtId="38" fontId="8" fillId="0" borderId="109" xfId="1" applyFont="1" applyFill="1" applyBorder="1" applyAlignment="1" applyProtection="1"/>
    <xf numFmtId="38" fontId="8" fillId="0" borderId="110" xfId="1" applyFont="1" applyFill="1" applyBorder="1" applyAlignment="1" applyProtection="1"/>
    <xf numFmtId="0" fontId="7" fillId="2" borderId="70" xfId="0" applyFont="1" applyFill="1" applyBorder="1" applyAlignment="1" applyProtection="1">
      <alignment horizontal="center" vertical="top" shrinkToFit="1"/>
      <protection locked="0"/>
    </xf>
    <xf numFmtId="0" fontId="7" fillId="2" borderId="68" xfId="0" applyFont="1" applyFill="1" applyBorder="1" applyAlignment="1" applyProtection="1">
      <alignment horizontal="center" vertical="top" shrinkToFit="1"/>
      <protection locked="0"/>
    </xf>
    <xf numFmtId="179" fontId="9" fillId="0" borderId="126" xfId="1" applyNumberFormat="1" applyFont="1" applyFill="1" applyBorder="1" applyAlignment="1" applyProtection="1"/>
    <xf numFmtId="179" fontId="9" fillId="0" borderId="125" xfId="0" applyNumberFormat="1" applyFont="1" applyFill="1" applyBorder="1" applyAlignment="1" applyProtection="1"/>
    <xf numFmtId="179" fontId="9" fillId="0" borderId="124" xfId="0" applyNumberFormat="1" applyFont="1" applyFill="1" applyBorder="1" applyAlignment="1" applyProtection="1"/>
    <xf numFmtId="179" fontId="9" fillId="0" borderId="108" xfId="1" applyNumberFormat="1" applyFont="1" applyFill="1" applyBorder="1" applyAlignment="1" applyProtection="1"/>
    <xf numFmtId="0" fontId="5" fillId="0" borderId="30" xfId="0" applyFont="1" applyFill="1" applyBorder="1" applyAlignment="1" applyProtection="1">
      <alignment vertical="center" shrinkToFit="1"/>
    </xf>
    <xf numFmtId="0" fontId="8" fillId="0" borderId="66" xfId="0" applyFont="1" applyFill="1" applyBorder="1" applyAlignment="1" applyProtection="1">
      <alignment vertical="center" shrinkToFit="1"/>
    </xf>
    <xf numFmtId="38" fontId="5" fillId="0" borderId="89" xfId="1" applyFont="1" applyFill="1" applyBorder="1" applyAlignment="1" applyProtection="1">
      <alignment vertical="center"/>
    </xf>
    <xf numFmtId="38" fontId="5" fillId="0" borderId="90" xfId="1" applyFont="1" applyFill="1" applyBorder="1" applyAlignment="1" applyProtection="1">
      <alignment vertical="center"/>
    </xf>
    <xf numFmtId="38" fontId="5" fillId="0" borderId="92" xfId="1" applyFont="1" applyFill="1" applyBorder="1" applyAlignment="1" applyProtection="1">
      <alignment vertical="center"/>
    </xf>
    <xf numFmtId="38" fontId="5" fillId="0" borderId="108" xfId="1" applyFont="1" applyFill="1" applyBorder="1" applyAlignment="1" applyProtection="1">
      <alignment horizontal="right" vertical="center"/>
    </xf>
    <xf numFmtId="38" fontId="8" fillId="0" borderId="109" xfId="1" applyFont="1" applyFill="1" applyBorder="1" applyAlignment="1" applyProtection="1">
      <alignment horizontal="right"/>
    </xf>
    <xf numFmtId="38" fontId="8" fillId="0" borderId="110" xfId="1" applyFont="1" applyFill="1" applyBorder="1" applyAlignment="1" applyProtection="1">
      <alignment horizontal="right"/>
    </xf>
    <xf numFmtId="0" fontId="5" fillId="0" borderId="26" xfId="0" applyFont="1" applyFill="1" applyBorder="1" applyAlignment="1" applyProtection="1">
      <alignment vertical="center" shrinkToFit="1"/>
    </xf>
    <xf numFmtId="38" fontId="5" fillId="0" borderId="74" xfId="1" applyFont="1" applyFill="1" applyBorder="1" applyAlignment="1" applyProtection="1">
      <alignment horizontal="right" vertical="center"/>
    </xf>
    <xf numFmtId="38" fontId="5" fillId="0" borderId="75" xfId="1" applyFont="1" applyFill="1" applyBorder="1" applyAlignment="1" applyProtection="1">
      <alignment horizontal="right" vertical="center"/>
    </xf>
    <xf numFmtId="0" fontId="11" fillId="2" borderId="74" xfId="0" applyFont="1" applyFill="1" applyBorder="1" applyAlignment="1" applyProtection="1">
      <alignment horizontal="center" vertical="top" shrinkToFit="1" readingOrder="1"/>
      <protection locked="0"/>
    </xf>
    <xf numFmtId="0" fontId="7" fillId="2" borderId="74" xfId="0" applyFont="1" applyFill="1" applyBorder="1" applyAlignment="1" applyProtection="1">
      <alignment horizontal="center" vertical="top" shrinkToFit="1" readingOrder="1"/>
      <protection locked="0"/>
    </xf>
    <xf numFmtId="0" fontId="7" fillId="2" borderId="47" xfId="0" applyFont="1" applyFill="1" applyBorder="1" applyAlignment="1" applyProtection="1">
      <alignment horizontal="center" vertical="top" shrinkToFit="1" readingOrder="1"/>
      <protection locked="0"/>
    </xf>
    <xf numFmtId="0" fontId="20" fillId="2" borderId="5"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38" fontId="9" fillId="0" borderId="59" xfId="1" applyFont="1" applyFill="1" applyBorder="1" applyAlignment="1" applyProtection="1">
      <protection locked="0"/>
    </xf>
    <xf numFmtId="38" fontId="9" fillId="0" borderId="60" xfId="1" applyFont="1" applyFill="1" applyBorder="1" applyAlignment="1" applyProtection="1">
      <protection locked="0"/>
    </xf>
    <xf numFmtId="179" fontId="9" fillId="0" borderId="89" xfId="1" applyNumberFormat="1" applyFont="1" applyFill="1" applyBorder="1" applyAlignment="1" applyProtection="1"/>
    <xf numFmtId="179" fontId="9" fillId="0" borderId="90" xfId="1" applyNumberFormat="1" applyFont="1" applyFill="1" applyBorder="1" applyAlignment="1" applyProtection="1"/>
    <xf numFmtId="179" fontId="9" fillId="0" borderId="91" xfId="1" applyNumberFormat="1" applyFont="1" applyFill="1" applyBorder="1" applyAlignment="1" applyProtection="1"/>
    <xf numFmtId="38" fontId="5" fillId="0" borderId="90" xfId="1" applyFont="1" applyFill="1" applyBorder="1" applyAlignment="1" applyProtection="1">
      <alignment horizontal="right" vertical="center"/>
    </xf>
    <xf numFmtId="38" fontId="5" fillId="0" borderId="92" xfId="1" applyFont="1" applyFill="1" applyBorder="1" applyAlignment="1" applyProtection="1">
      <alignment horizontal="right" vertical="center"/>
    </xf>
    <xf numFmtId="38" fontId="9" fillId="0" borderId="104" xfId="1" applyFont="1" applyFill="1" applyBorder="1" applyAlignment="1" applyProtection="1">
      <protection locked="0"/>
    </xf>
    <xf numFmtId="179" fontId="9" fillId="0" borderId="96" xfId="1" applyNumberFormat="1" applyFont="1" applyFill="1" applyBorder="1" applyAlignment="1" applyProtection="1"/>
    <xf numFmtId="0" fontId="15" fillId="3" borderId="0" xfId="0" applyFont="1" applyFill="1" applyProtection="1"/>
    <xf numFmtId="0" fontId="7" fillId="3" borderId="0" xfId="0" applyFont="1" applyFill="1" applyAlignment="1" applyProtection="1">
      <alignment vertical="top" shrinkToFit="1" readingOrder="1"/>
    </xf>
    <xf numFmtId="0" fontId="7" fillId="3" borderId="5" xfId="0" applyFont="1" applyFill="1" applyBorder="1" applyAlignment="1" applyProtection="1">
      <alignment vertical="top" shrinkToFit="1" readingOrder="1"/>
    </xf>
    <xf numFmtId="0" fontId="3" fillId="3" borderId="33" xfId="0" applyFont="1" applyFill="1" applyBorder="1" applyAlignment="1" applyProtection="1">
      <alignment horizontal="center" vertical="center" textRotation="255"/>
    </xf>
    <xf numFmtId="0" fontId="15" fillId="3" borderId="2" xfId="0" applyFont="1" applyFill="1" applyBorder="1" applyAlignment="1" applyProtection="1">
      <alignment vertical="top"/>
    </xf>
    <xf numFmtId="0" fontId="7" fillId="3" borderId="2" xfId="0" applyFont="1" applyFill="1" applyBorder="1" applyAlignment="1" applyProtection="1">
      <alignment vertical="top" shrinkToFit="1" readingOrder="1"/>
    </xf>
    <xf numFmtId="0" fontId="3" fillId="3" borderId="9" xfId="0" applyFont="1" applyFill="1" applyBorder="1" applyAlignment="1" applyProtection="1">
      <alignment horizontal="center" vertical="center" textRotation="255"/>
    </xf>
    <xf numFmtId="0" fontId="3" fillId="3" borderId="10" xfId="0" applyFont="1" applyFill="1" applyBorder="1" applyAlignment="1" applyProtection="1">
      <alignment horizontal="center" vertical="center" textRotation="255"/>
    </xf>
    <xf numFmtId="0" fontId="7" fillId="3" borderId="0" xfId="0" applyFont="1" applyFill="1" applyAlignment="1" applyProtection="1">
      <alignment vertical="top" shrinkToFit="1"/>
    </xf>
    <xf numFmtId="0" fontId="8" fillId="3" borderId="5" xfId="0" applyFont="1" applyFill="1" applyBorder="1" applyProtection="1"/>
    <xf numFmtId="0" fontId="15" fillId="3" borderId="5" xfId="0" applyFont="1" applyFill="1" applyBorder="1" applyAlignment="1" applyProtection="1">
      <alignment shrinkToFit="1"/>
    </xf>
    <xf numFmtId="0" fontId="3" fillId="3" borderId="33" xfId="0" applyFont="1" applyFill="1" applyBorder="1" applyAlignment="1" applyProtection="1">
      <alignment horizontal="center" vertical="center" textRotation="255" shrinkToFit="1"/>
    </xf>
    <xf numFmtId="0" fontId="7" fillId="3" borderId="2" xfId="0" applyFont="1" applyFill="1" applyBorder="1" applyAlignment="1" applyProtection="1">
      <alignment vertical="top" shrinkToFit="1"/>
    </xf>
    <xf numFmtId="0" fontId="0" fillId="3" borderId="9" xfId="0" applyFill="1" applyBorder="1" applyAlignment="1" applyProtection="1">
      <alignment horizontal="center" vertical="center" textRotation="255" shrinkToFit="1"/>
    </xf>
    <xf numFmtId="0" fontId="0" fillId="3" borderId="10" xfId="0" applyFill="1" applyBorder="1" applyAlignment="1" applyProtection="1">
      <alignment horizontal="center" vertical="center" textRotation="255" shrinkToFit="1"/>
    </xf>
    <xf numFmtId="0" fontId="23" fillId="3" borderId="33" xfId="0" applyFont="1" applyFill="1" applyBorder="1" applyAlignment="1" applyProtection="1">
      <alignment horizontal="center" vertical="center" shrinkToFit="1"/>
    </xf>
    <xf numFmtId="0" fontId="23" fillId="3" borderId="10" xfId="0" applyFont="1" applyFill="1" applyBorder="1" applyAlignment="1" applyProtection="1">
      <alignment horizontal="center" vertical="center" shrinkToFit="1"/>
    </xf>
    <xf numFmtId="0" fontId="15" fillId="3" borderId="33" xfId="0" applyFont="1" applyFill="1" applyBorder="1" applyAlignment="1" applyProtection="1">
      <alignment horizontal="center" vertical="center" textRotation="255" shrinkToFit="1"/>
    </xf>
    <xf numFmtId="0" fontId="15" fillId="3" borderId="9" xfId="0" applyFont="1" applyFill="1" applyBorder="1" applyAlignment="1" applyProtection="1">
      <alignment horizontal="center" vertical="center" textRotation="255" shrinkToFit="1"/>
    </xf>
    <xf numFmtId="0" fontId="15" fillId="3" borderId="10" xfId="0" applyFont="1" applyFill="1" applyBorder="1" applyAlignment="1" applyProtection="1">
      <alignment horizontal="center" vertical="center" textRotation="255" shrinkToFit="1"/>
    </xf>
    <xf numFmtId="0" fontId="5" fillId="3" borderId="9" xfId="0" applyFont="1" applyFill="1" applyBorder="1" applyAlignment="1" applyProtection="1">
      <alignment horizontal="center" vertical="center" textRotation="255"/>
    </xf>
    <xf numFmtId="0" fontId="5" fillId="3" borderId="10" xfId="0" applyFont="1" applyFill="1" applyBorder="1" applyAlignment="1" applyProtection="1">
      <alignment horizontal="center" vertical="center" textRotation="255"/>
    </xf>
    <xf numFmtId="0" fontId="20" fillId="3" borderId="11" xfId="0" applyFont="1" applyFill="1" applyBorder="1" applyAlignment="1" applyProtection="1">
      <alignment horizontal="center" vertical="center" shrinkToFit="1"/>
    </xf>
    <xf numFmtId="0" fontId="20" fillId="3" borderId="7" xfId="0" applyFont="1" applyFill="1" applyBorder="1" applyAlignment="1" applyProtection="1">
      <alignment horizontal="center" vertical="center" shrinkToFit="1"/>
    </xf>
    <xf numFmtId="0" fontId="20" fillId="3" borderId="33" xfId="0" applyFont="1" applyFill="1" applyBorder="1" applyAlignment="1" applyProtection="1">
      <alignment horizontal="center" vertical="center" shrinkToFit="1"/>
    </xf>
    <xf numFmtId="0" fontId="20" fillId="3" borderId="2" xfId="0" applyFont="1" applyFill="1" applyBorder="1" applyAlignment="1" applyProtection="1">
      <alignment horizontal="center" vertical="center" shrinkToFit="1"/>
    </xf>
    <xf numFmtId="0" fontId="20" fillId="3" borderId="10" xfId="0" applyFont="1" applyFill="1" applyBorder="1" applyAlignment="1" applyProtection="1">
      <alignment horizontal="center" vertical="center" shrinkToFit="1"/>
    </xf>
    <xf numFmtId="0" fontId="20" fillId="3" borderId="5" xfId="0" applyFont="1" applyFill="1" applyBorder="1" applyAlignment="1" applyProtection="1">
      <alignment horizontal="center" vertical="center" shrinkToFit="1"/>
    </xf>
    <xf numFmtId="0" fontId="24" fillId="3" borderId="33" xfId="0" applyFont="1" applyFill="1" applyBorder="1" applyAlignment="1" applyProtection="1">
      <alignment horizontal="left" vertical="center" wrapText="1" shrinkToFit="1"/>
    </xf>
    <xf numFmtId="0" fontId="24" fillId="3" borderId="2" xfId="0" applyFont="1" applyFill="1" applyBorder="1" applyAlignment="1" applyProtection="1">
      <alignment horizontal="left" vertical="center" wrapText="1" shrinkToFit="1"/>
    </xf>
    <xf numFmtId="0" fontId="24" fillId="3" borderId="9" xfId="0" applyFont="1" applyFill="1" applyBorder="1" applyAlignment="1" applyProtection="1">
      <alignment horizontal="left" vertical="center" wrapText="1" shrinkToFit="1"/>
    </xf>
    <xf numFmtId="0" fontId="24" fillId="3" borderId="0" xfId="0" applyFont="1" applyFill="1" applyBorder="1" applyAlignment="1" applyProtection="1">
      <alignment horizontal="left" vertical="center" wrapText="1" shrinkToFit="1"/>
    </xf>
    <xf numFmtId="0" fontId="24" fillId="3" borderId="10" xfId="0" applyFont="1" applyFill="1" applyBorder="1" applyAlignment="1" applyProtection="1">
      <alignment horizontal="left" vertical="center" wrapText="1" shrinkToFit="1"/>
    </xf>
    <xf numFmtId="0" fontId="24" fillId="3" borderId="5" xfId="0" applyFont="1" applyFill="1" applyBorder="1" applyAlignment="1" applyProtection="1">
      <alignment horizontal="left" vertical="center" wrapText="1" shrinkToFit="1"/>
    </xf>
    <xf numFmtId="0" fontId="5" fillId="2" borderId="12" xfId="0" applyFont="1" applyFill="1" applyBorder="1" applyAlignment="1" applyProtection="1">
      <alignment horizontal="center" vertical="center"/>
    </xf>
    <xf numFmtId="0" fontId="15" fillId="3" borderId="74" xfId="0" applyFont="1" applyFill="1" applyBorder="1" applyAlignment="1" applyProtection="1">
      <alignment vertical="top"/>
    </xf>
    <xf numFmtId="0" fontId="7" fillId="3" borderId="74" xfId="0" applyFont="1" applyFill="1" applyBorder="1" applyAlignment="1" applyProtection="1">
      <alignment vertical="top" shrinkToFit="1" readingOrder="1"/>
    </xf>
    <xf numFmtId="0" fontId="7" fillId="3" borderId="70" xfId="0" applyFont="1" applyFill="1" applyBorder="1" applyAlignment="1" applyProtection="1">
      <alignment vertical="top" shrinkToFit="1"/>
    </xf>
    <xf numFmtId="0" fontId="5" fillId="0" borderId="80" xfId="0" applyFont="1" applyFill="1" applyBorder="1" applyAlignment="1" applyProtection="1">
      <alignment horizontal="center" vertical="center"/>
    </xf>
    <xf numFmtId="0" fontId="5" fillId="0" borderId="81" xfId="0" applyFont="1" applyFill="1" applyBorder="1" applyAlignment="1" applyProtection="1">
      <alignment horizontal="center" vertical="center"/>
    </xf>
    <xf numFmtId="38" fontId="9" fillId="0" borderId="60" xfId="1" applyFont="1" applyFill="1" applyBorder="1" applyAlignment="1" applyProtection="1"/>
    <xf numFmtId="0" fontId="9" fillId="0" borderId="60" xfId="0" applyFont="1" applyFill="1" applyBorder="1" applyAlignment="1" applyProtection="1"/>
    <xf numFmtId="0" fontId="9" fillId="0" borderId="48" xfId="0" applyFont="1" applyFill="1" applyBorder="1" applyAlignment="1" applyProtection="1"/>
    <xf numFmtId="0" fontId="16" fillId="2" borderId="0" xfId="0" applyFont="1" applyFill="1" applyAlignment="1" applyProtection="1">
      <alignment vertical="center"/>
    </xf>
    <xf numFmtId="0" fontId="14" fillId="2" borderId="0" xfId="0" applyFont="1" applyFill="1" applyAlignment="1" applyProtection="1">
      <alignment vertical="center"/>
    </xf>
    <xf numFmtId="176" fontId="6" fillId="2" borderId="2" xfId="0" applyNumberFormat="1" applyFont="1" applyFill="1" applyBorder="1" applyAlignment="1" applyProtection="1">
      <alignment horizontal="center" vertical="center" wrapText="1" shrinkToFit="1"/>
    </xf>
    <xf numFmtId="176" fontId="6" fillId="2" borderId="2" xfId="0" applyNumberFormat="1" applyFont="1" applyFill="1" applyBorder="1" applyAlignment="1" applyProtection="1">
      <alignment horizontal="center" vertical="center" shrinkToFit="1"/>
    </xf>
    <xf numFmtId="176" fontId="6" fillId="2" borderId="3" xfId="0" applyNumberFormat="1" applyFont="1" applyFill="1" applyBorder="1" applyAlignment="1" applyProtection="1">
      <alignment horizontal="center" vertical="center" shrinkToFit="1"/>
    </xf>
    <xf numFmtId="176" fontId="6" fillId="2" borderId="0" xfId="0" applyNumberFormat="1" applyFont="1" applyFill="1" applyBorder="1" applyAlignment="1" applyProtection="1">
      <alignment horizontal="center" vertical="center" shrinkToFit="1"/>
    </xf>
    <xf numFmtId="176" fontId="6" fillId="2" borderId="4" xfId="0" applyNumberFormat="1" applyFont="1" applyFill="1" applyBorder="1" applyAlignment="1" applyProtection="1">
      <alignment horizontal="center" vertical="center" shrinkToFit="1"/>
    </xf>
    <xf numFmtId="176" fontId="6" fillId="2" borderId="5" xfId="0" applyNumberFormat="1" applyFont="1" applyFill="1" applyBorder="1" applyAlignment="1" applyProtection="1">
      <alignment horizontal="center" vertical="center" shrinkToFit="1"/>
    </xf>
    <xf numFmtId="176" fontId="6" fillId="2" borderId="1" xfId="0" applyNumberFormat="1" applyFont="1" applyFill="1" applyBorder="1" applyAlignment="1" applyProtection="1">
      <alignment horizontal="center" vertical="center" shrinkToFit="1"/>
    </xf>
  </cellXfs>
  <cellStyles count="2">
    <cellStyle name="桁区切り" xfId="1" builtinId="6"/>
    <cellStyle name="標準" xfId="0" builtinId="0"/>
  </cellStyles>
  <dxfs count="1">
    <dxf>
      <fill>
        <patternFill>
          <bgColor rgb="FFFF9999"/>
        </patternFill>
      </fill>
    </dxf>
  </dxfs>
  <tableStyles count="0" defaultTableStyle="TableStyleMedium9" defaultPivotStyle="PivotStyleLight16"/>
  <colors>
    <mruColors>
      <color rgb="FFFF9999"/>
      <color rgb="FFFF7C80"/>
      <color rgb="FFE3D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45</xdr:col>
      <xdr:colOff>47625</xdr:colOff>
      <xdr:row>1</xdr:row>
      <xdr:rowOff>219075</xdr:rowOff>
    </xdr:from>
    <xdr:to>
      <xdr:col>52</xdr:col>
      <xdr:colOff>38100</xdr:colOff>
      <xdr:row>2</xdr:row>
      <xdr:rowOff>151209</xdr:rowOff>
    </xdr:to>
    <xdr:pic>
      <xdr:nvPicPr>
        <xdr:cNvPr id="4" name="図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0865" y="546735"/>
          <a:ext cx="1544955" cy="244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23</xdr:col>
          <xdr:colOff>123825</xdr:colOff>
          <xdr:row>4</xdr:row>
          <xdr:rowOff>66675</xdr:rowOff>
        </xdr:from>
        <xdr:to>
          <xdr:col>27</xdr:col>
          <xdr:colOff>219075</xdr:colOff>
          <xdr:row>6</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5</xdr:row>
          <xdr:rowOff>142875</xdr:rowOff>
        </xdr:from>
        <xdr:to>
          <xdr:col>27</xdr:col>
          <xdr:colOff>161925</xdr:colOff>
          <xdr:row>7</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4</xdr:row>
          <xdr:rowOff>66675</xdr:rowOff>
        </xdr:from>
        <xdr:to>
          <xdr:col>33</xdr:col>
          <xdr:colOff>0</xdr:colOff>
          <xdr:row>6</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xdr:row>
          <xdr:rowOff>142875</xdr:rowOff>
        </xdr:from>
        <xdr:to>
          <xdr:col>32</xdr:col>
          <xdr:colOff>200025</xdr:colOff>
          <xdr:row>7</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4</xdr:row>
          <xdr:rowOff>57150</xdr:rowOff>
        </xdr:from>
        <xdr:to>
          <xdr:col>37</xdr:col>
          <xdr:colOff>247650</xdr:colOff>
          <xdr:row>5</xdr:row>
          <xdr:rowOff>85725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xdr:row>
          <xdr:rowOff>38100</xdr:rowOff>
        </xdr:from>
        <xdr:to>
          <xdr:col>37</xdr:col>
          <xdr:colOff>247650</xdr:colOff>
          <xdr:row>6</xdr:row>
          <xdr:rowOff>133350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6</xdr:row>
          <xdr:rowOff>66675</xdr:rowOff>
        </xdr:from>
        <xdr:to>
          <xdr:col>38</xdr:col>
          <xdr:colOff>200025</xdr:colOff>
          <xdr:row>7</xdr:row>
          <xdr:rowOff>133350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ｸﾚｼﾞｯﾄｶｰﾄﾞ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3</xdr:row>
          <xdr:rowOff>133350</xdr:rowOff>
        </xdr:from>
        <xdr:to>
          <xdr:col>43</xdr:col>
          <xdr:colOff>219075</xdr:colOff>
          <xdr:row>5</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広告主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4</xdr:row>
          <xdr:rowOff>104775</xdr:rowOff>
        </xdr:from>
        <xdr:to>
          <xdr:col>43</xdr:col>
          <xdr:colOff>219075</xdr:colOff>
          <xdr:row>6</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代理店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5</xdr:row>
          <xdr:rowOff>142875</xdr:rowOff>
        </xdr:from>
        <xdr:to>
          <xdr:col>43</xdr:col>
          <xdr:colOff>219075</xdr:colOff>
          <xdr:row>7</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45</xdr:col>
      <xdr:colOff>66675</xdr:colOff>
      <xdr:row>1</xdr:row>
      <xdr:rowOff>228600</xdr:rowOff>
    </xdr:from>
    <xdr:to>
      <xdr:col>52</xdr:col>
      <xdr:colOff>28575</xdr:colOff>
      <xdr:row>2</xdr:row>
      <xdr:rowOff>144720</xdr:rowOff>
    </xdr:to>
    <xdr:pic>
      <xdr:nvPicPr>
        <xdr:cNvPr id="2" name="グラフィックス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0658475" y="552450"/>
          <a:ext cx="1504950" cy="2304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123825</xdr:colOff>
          <xdr:row>4</xdr:row>
          <xdr:rowOff>66675</xdr:rowOff>
        </xdr:from>
        <xdr:to>
          <xdr:col>27</xdr:col>
          <xdr:colOff>219075</xdr:colOff>
          <xdr:row>6</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5</xdr:row>
          <xdr:rowOff>142875</xdr:rowOff>
        </xdr:from>
        <xdr:to>
          <xdr:col>27</xdr:col>
          <xdr:colOff>161925</xdr:colOff>
          <xdr:row>7</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167640</xdr:colOff>
          <xdr:row>4</xdr:row>
          <xdr:rowOff>66675</xdr:rowOff>
        </xdr:from>
        <xdr:to>
          <xdr:col>33</xdr:col>
          <xdr:colOff>0</xdr:colOff>
          <xdr:row>6</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xdr:row>
          <xdr:rowOff>142875</xdr:rowOff>
        </xdr:from>
        <xdr:to>
          <xdr:col>32</xdr:col>
          <xdr:colOff>200025</xdr:colOff>
          <xdr:row>7</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4</xdr:row>
          <xdr:rowOff>57150</xdr:rowOff>
        </xdr:from>
        <xdr:to>
          <xdr:col>37</xdr:col>
          <xdr:colOff>247650</xdr:colOff>
          <xdr:row>5</xdr:row>
          <xdr:rowOff>85725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xdr:row>
          <xdr:rowOff>38100</xdr:rowOff>
        </xdr:from>
        <xdr:to>
          <xdr:col>37</xdr:col>
          <xdr:colOff>247650</xdr:colOff>
          <xdr:row>6</xdr:row>
          <xdr:rowOff>133350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6</xdr:row>
          <xdr:rowOff>66675</xdr:rowOff>
        </xdr:from>
        <xdr:to>
          <xdr:col>38</xdr:col>
          <xdr:colOff>200025</xdr:colOff>
          <xdr:row>7</xdr:row>
          <xdr:rowOff>133350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ｸﾚｼﾞｯﾄｶｰﾄﾞ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3</xdr:row>
          <xdr:rowOff>133350</xdr:rowOff>
        </xdr:from>
        <xdr:to>
          <xdr:col>43</xdr:col>
          <xdr:colOff>219075</xdr:colOff>
          <xdr:row>5</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広告主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4</xdr:row>
          <xdr:rowOff>104775</xdr:rowOff>
        </xdr:from>
        <xdr:to>
          <xdr:col>43</xdr:col>
          <xdr:colOff>219075</xdr:colOff>
          <xdr:row>6</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代理店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5</xdr:row>
          <xdr:rowOff>142875</xdr:rowOff>
        </xdr:from>
        <xdr:to>
          <xdr:col>43</xdr:col>
          <xdr:colOff>219075</xdr:colOff>
          <xdr:row>7</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66FF"/>
    <pageSetUpPr fitToPage="1"/>
  </sheetPr>
  <dimension ref="A1:BI49"/>
  <sheetViews>
    <sheetView tabSelected="1" zoomScaleNormal="100" workbookViewId="0">
      <pane ySplit="8" topLeftCell="A9" activePane="bottomLeft" state="frozen"/>
      <selection activeCell="AF29" activeCellId="1" sqref="AF27:AI27 AF29:AI37"/>
      <selection pane="bottomLeft" activeCell="E2" sqref="E2:M2"/>
    </sheetView>
  </sheetViews>
  <sheetFormatPr defaultColWidth="3.375" defaultRowHeight="14.25" customHeight="1" x14ac:dyDescent="0.15"/>
  <cols>
    <col min="1" max="2" width="3.75" style="3" customWidth="1"/>
    <col min="3" max="3" width="8.5" style="3" hidden="1" customWidth="1"/>
    <col min="4" max="13" width="3.375" style="3"/>
    <col min="14" max="14" width="8.5" style="3" hidden="1" customWidth="1"/>
    <col min="15" max="24" width="3.375" style="3"/>
    <col min="25" max="25" width="8.5" style="3" hidden="1" customWidth="1"/>
    <col min="26" max="35" width="3.375" style="3"/>
    <col min="36" max="36" width="8.5" style="3" hidden="1" customWidth="1"/>
    <col min="37" max="44" width="3.375" style="3"/>
    <col min="45" max="45" width="3.375" style="3" customWidth="1"/>
    <col min="46" max="46" width="3.375" style="3"/>
    <col min="47" max="47" width="8.5" style="3" hidden="1" customWidth="1"/>
    <col min="48" max="60" width="3.375" style="3"/>
    <col min="61" max="61" width="4.125" style="3" bestFit="1" customWidth="1"/>
    <col min="62" max="16384" width="3.375" style="3"/>
  </cols>
  <sheetData>
    <row r="1" spans="1:61" s="2" customFormat="1" ht="25.5" x14ac:dyDescent="0.15">
      <c r="A1" s="542" t="s">
        <v>514</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row>
    <row r="2" spans="1:61" s="2" customFormat="1" ht="24.75" customHeight="1" x14ac:dyDescent="0.15">
      <c r="A2" s="502" t="s">
        <v>20</v>
      </c>
      <c r="B2" s="503" t="s">
        <v>112</v>
      </c>
      <c r="C2" s="503"/>
      <c r="D2" s="504"/>
      <c r="E2" s="311" t="s">
        <v>517</v>
      </c>
      <c r="F2" s="312"/>
      <c r="G2" s="312"/>
      <c r="H2" s="312"/>
      <c r="I2" s="312"/>
      <c r="J2" s="312"/>
      <c r="K2" s="312"/>
      <c r="L2" s="312"/>
      <c r="M2" s="313"/>
      <c r="N2" s="8"/>
      <c r="O2" s="502" t="s">
        <v>515</v>
      </c>
      <c r="P2" s="544" t="s">
        <v>516</v>
      </c>
      <c r="Q2" s="545"/>
      <c r="R2" s="545"/>
      <c r="S2" s="545"/>
      <c r="T2" s="546"/>
      <c r="U2" s="502" t="s">
        <v>21</v>
      </c>
      <c r="V2" s="342">
        <f>SUM(BB15,BB19,BB21,BB26,BB28,BB38,BB40,BB42)+SUM(能登地区!BB13,能登地区!BB17,能登地区!BB19,能登地区!BB24,能登地区!BB28,能登地区!BB33,能登地区!BB37)</f>
        <v>0</v>
      </c>
      <c r="W2" s="342"/>
      <c r="X2" s="342"/>
      <c r="Y2" s="342"/>
      <c r="Z2" s="342"/>
      <c r="AA2" s="342"/>
      <c r="AB2" s="342"/>
      <c r="AC2" s="343"/>
      <c r="AD2" s="502" t="s">
        <v>22</v>
      </c>
      <c r="AE2" s="373"/>
      <c r="AF2" s="373"/>
      <c r="AG2" s="373"/>
      <c r="AH2" s="521" t="s">
        <v>111</v>
      </c>
      <c r="AI2" s="522"/>
      <c r="AJ2" s="522"/>
      <c r="AK2" s="522"/>
      <c r="AL2" s="346"/>
      <c r="AM2" s="347"/>
      <c r="AN2" s="347"/>
      <c r="AO2" s="347"/>
      <c r="AP2" s="347"/>
      <c r="AQ2" s="347"/>
      <c r="AR2" s="347"/>
      <c r="AS2" s="348"/>
      <c r="AT2" s="110" t="s">
        <v>106</v>
      </c>
      <c r="AU2" s="111"/>
      <c r="AV2" s="112"/>
      <c r="AW2" s="112"/>
      <c r="AX2" s="112"/>
      <c r="AY2" s="112"/>
      <c r="AZ2" s="112"/>
      <c r="BA2" s="112"/>
      <c r="BB2" s="112"/>
      <c r="BC2" s="112"/>
      <c r="BD2" s="25"/>
      <c r="BE2" s="25"/>
      <c r="BF2" s="3"/>
    </row>
    <row r="3" spans="1:61" s="2" customFormat="1" ht="12.75" customHeight="1" x14ac:dyDescent="0.15">
      <c r="A3" s="505"/>
      <c r="B3" s="499" t="s">
        <v>113</v>
      </c>
      <c r="C3" s="499"/>
      <c r="D3" s="500"/>
      <c r="E3" s="500"/>
      <c r="F3" s="500"/>
      <c r="G3" s="314" t="s">
        <v>511</v>
      </c>
      <c r="H3" s="314"/>
      <c r="I3" s="314"/>
      <c r="J3" s="314"/>
      <c r="K3" s="314"/>
      <c r="L3" s="314"/>
      <c r="M3" s="315"/>
      <c r="N3" s="9"/>
      <c r="O3" s="505"/>
      <c r="P3" s="547"/>
      <c r="Q3" s="547"/>
      <c r="R3" s="547"/>
      <c r="S3" s="547"/>
      <c r="T3" s="548"/>
      <c r="U3" s="505"/>
      <c r="V3" s="344"/>
      <c r="W3" s="344"/>
      <c r="X3" s="344"/>
      <c r="Y3" s="344"/>
      <c r="Z3" s="344"/>
      <c r="AA3" s="344"/>
      <c r="AB3" s="344"/>
      <c r="AC3" s="345"/>
      <c r="AD3" s="519"/>
      <c r="AE3" s="374"/>
      <c r="AF3" s="374"/>
      <c r="AG3" s="374"/>
      <c r="AH3" s="523" t="s">
        <v>345</v>
      </c>
      <c r="AI3" s="524"/>
      <c r="AJ3" s="524"/>
      <c r="AK3" s="524"/>
      <c r="AL3" s="349"/>
      <c r="AM3" s="349"/>
      <c r="AN3" s="349"/>
      <c r="AO3" s="349"/>
      <c r="AP3" s="349"/>
      <c r="AQ3" s="349"/>
      <c r="AR3" s="349"/>
      <c r="AS3" s="350"/>
      <c r="AT3" s="113"/>
      <c r="AU3" s="113"/>
      <c r="AV3" s="113"/>
      <c r="AW3" s="113"/>
      <c r="AX3" s="113"/>
      <c r="AY3" s="113"/>
      <c r="AZ3" s="113"/>
      <c r="BA3" s="113"/>
      <c r="BB3" s="113"/>
      <c r="BC3" s="113"/>
      <c r="BD3" s="25"/>
      <c r="BE3" s="25"/>
      <c r="BF3" s="3"/>
    </row>
    <row r="4" spans="1:61" s="2" customFormat="1" ht="12" customHeight="1" x14ac:dyDescent="0.2">
      <c r="A4" s="506"/>
      <c r="B4" s="501"/>
      <c r="C4" s="501"/>
      <c r="D4" s="501"/>
      <c r="E4" s="501"/>
      <c r="F4" s="501"/>
      <c r="G4" s="316"/>
      <c r="H4" s="316"/>
      <c r="I4" s="316"/>
      <c r="J4" s="316"/>
      <c r="K4" s="316"/>
      <c r="L4" s="316"/>
      <c r="M4" s="317"/>
      <c r="N4" s="10"/>
      <c r="O4" s="506"/>
      <c r="P4" s="549"/>
      <c r="Q4" s="549"/>
      <c r="R4" s="549"/>
      <c r="S4" s="549"/>
      <c r="T4" s="550"/>
      <c r="U4" s="506"/>
      <c r="V4" s="26"/>
      <c r="W4" s="17"/>
      <c r="X4" s="27"/>
      <c r="Y4" s="27"/>
      <c r="Z4" s="27"/>
      <c r="AA4" s="27"/>
      <c r="AB4" s="27"/>
      <c r="AC4" s="28" t="s">
        <v>340</v>
      </c>
      <c r="AD4" s="520"/>
      <c r="AE4" s="375"/>
      <c r="AF4" s="375"/>
      <c r="AG4" s="375"/>
      <c r="AH4" s="525"/>
      <c r="AI4" s="526"/>
      <c r="AJ4" s="526"/>
      <c r="AK4" s="526"/>
      <c r="AL4" s="351"/>
      <c r="AM4" s="351"/>
      <c r="AN4" s="351"/>
      <c r="AO4" s="351"/>
      <c r="AP4" s="351"/>
      <c r="AQ4" s="351"/>
      <c r="AR4" s="351"/>
      <c r="AS4" s="352"/>
      <c r="AT4" s="112" t="s">
        <v>107</v>
      </c>
      <c r="AU4" s="111"/>
      <c r="AV4" s="112"/>
      <c r="AW4" s="112"/>
      <c r="AX4" s="112"/>
      <c r="AY4" s="112"/>
      <c r="AZ4" s="112"/>
      <c r="BA4" s="112"/>
      <c r="BB4" s="112"/>
      <c r="BC4" s="112"/>
      <c r="BD4" s="25"/>
      <c r="BE4" s="25"/>
      <c r="BF4" s="3"/>
    </row>
    <row r="5" spans="1:61" s="2" customFormat="1" ht="12" customHeight="1" x14ac:dyDescent="0.15">
      <c r="A5" s="510" t="s">
        <v>23</v>
      </c>
      <c r="B5" s="503" t="s">
        <v>112</v>
      </c>
      <c r="C5" s="503"/>
      <c r="D5" s="511"/>
      <c r="E5" s="318"/>
      <c r="F5" s="318"/>
      <c r="G5" s="318"/>
      <c r="H5" s="318"/>
      <c r="I5" s="318"/>
      <c r="J5" s="318"/>
      <c r="K5" s="318"/>
      <c r="L5" s="318"/>
      <c r="M5" s="319"/>
      <c r="N5" s="8"/>
      <c r="O5" s="514" t="s">
        <v>24</v>
      </c>
      <c r="P5" s="353"/>
      <c r="Q5" s="353"/>
      <c r="R5" s="353"/>
      <c r="S5" s="353"/>
      <c r="T5" s="353"/>
      <c r="U5" s="353"/>
      <c r="V5" s="354"/>
      <c r="W5" s="510" t="s">
        <v>95</v>
      </c>
      <c r="X5" s="376"/>
      <c r="Y5" s="377"/>
      <c r="Z5" s="377"/>
      <c r="AA5" s="377"/>
      <c r="AB5" s="377"/>
      <c r="AC5" s="516" t="s">
        <v>341</v>
      </c>
      <c r="AD5" s="380"/>
      <c r="AE5" s="381"/>
      <c r="AF5" s="381"/>
      <c r="AG5" s="382"/>
      <c r="AH5" s="516" t="s">
        <v>114</v>
      </c>
      <c r="AI5" s="367"/>
      <c r="AJ5" s="367"/>
      <c r="AK5" s="367"/>
      <c r="AL5" s="367"/>
      <c r="AM5" s="368"/>
      <c r="AN5" s="527" t="s">
        <v>352</v>
      </c>
      <c r="AO5" s="528"/>
      <c r="AP5" s="363"/>
      <c r="AQ5" s="363"/>
      <c r="AR5" s="363"/>
      <c r="AS5" s="364"/>
      <c r="AT5" s="390" t="s">
        <v>342</v>
      </c>
      <c r="AU5" s="390"/>
      <c r="AV5" s="390"/>
      <c r="AW5" s="390"/>
      <c r="AX5" s="390"/>
      <c r="AY5" s="390"/>
      <c r="AZ5" s="390"/>
      <c r="BA5" s="390"/>
      <c r="BB5" s="390"/>
      <c r="BC5" s="390"/>
      <c r="BD5" s="390"/>
      <c r="BE5" s="390"/>
      <c r="BF5" s="3"/>
    </row>
    <row r="6" spans="1:61" s="2" customFormat="1" ht="12" customHeight="1" x14ac:dyDescent="0.15">
      <c r="A6" s="512"/>
      <c r="B6" s="507"/>
      <c r="C6" s="507"/>
      <c r="D6" s="507"/>
      <c r="E6" s="320"/>
      <c r="F6" s="320"/>
      <c r="G6" s="320"/>
      <c r="H6" s="320"/>
      <c r="I6" s="320"/>
      <c r="J6" s="320"/>
      <c r="K6" s="320"/>
      <c r="L6" s="320"/>
      <c r="M6" s="321"/>
      <c r="N6" s="11"/>
      <c r="O6" s="515"/>
      <c r="P6" s="355"/>
      <c r="Q6" s="355"/>
      <c r="R6" s="355"/>
      <c r="S6" s="355"/>
      <c r="T6" s="355"/>
      <c r="U6" s="355"/>
      <c r="V6" s="356"/>
      <c r="W6" s="512"/>
      <c r="X6" s="378"/>
      <c r="Y6" s="378"/>
      <c r="Z6" s="378"/>
      <c r="AA6" s="378"/>
      <c r="AB6" s="378"/>
      <c r="AC6" s="517"/>
      <c r="AD6" s="383"/>
      <c r="AE6" s="383"/>
      <c r="AF6" s="383"/>
      <c r="AG6" s="384"/>
      <c r="AH6" s="517"/>
      <c r="AI6" s="369"/>
      <c r="AJ6" s="369"/>
      <c r="AK6" s="369"/>
      <c r="AL6" s="369"/>
      <c r="AM6" s="370"/>
      <c r="AN6" s="529"/>
      <c r="AO6" s="530"/>
      <c r="AP6" s="365"/>
      <c r="AQ6" s="365"/>
      <c r="AR6" s="365"/>
      <c r="AS6" s="366"/>
      <c r="AT6" s="390" t="s">
        <v>118</v>
      </c>
      <c r="AU6" s="390"/>
      <c r="AV6" s="390"/>
      <c r="AW6" s="390"/>
      <c r="AX6" s="390"/>
      <c r="AY6" s="390"/>
      <c r="AZ6" s="390"/>
      <c r="BA6" s="390"/>
      <c r="BB6" s="390"/>
      <c r="BC6" s="390"/>
      <c r="BD6" s="390"/>
      <c r="BE6" s="390"/>
      <c r="BF6" s="3"/>
    </row>
    <row r="7" spans="1:61" s="2" customFormat="1" ht="12" customHeight="1" x14ac:dyDescent="0.15">
      <c r="A7" s="512"/>
      <c r="B7" s="499" t="s">
        <v>113</v>
      </c>
      <c r="C7" s="499"/>
      <c r="D7" s="507"/>
      <c r="E7" s="507"/>
      <c r="F7" s="507"/>
      <c r="G7" s="320"/>
      <c r="H7" s="320"/>
      <c r="I7" s="320"/>
      <c r="J7" s="320"/>
      <c r="K7" s="320"/>
      <c r="L7" s="320"/>
      <c r="M7" s="321"/>
      <c r="N7" s="9"/>
      <c r="O7" s="514" t="s">
        <v>346</v>
      </c>
      <c r="P7" s="357"/>
      <c r="Q7" s="357"/>
      <c r="R7" s="357"/>
      <c r="S7" s="357"/>
      <c r="T7" s="357"/>
      <c r="U7" s="357"/>
      <c r="V7" s="358"/>
      <c r="W7" s="512"/>
      <c r="X7" s="378"/>
      <c r="Y7" s="378"/>
      <c r="Z7" s="378"/>
      <c r="AA7" s="378"/>
      <c r="AB7" s="378"/>
      <c r="AC7" s="517"/>
      <c r="AD7" s="383"/>
      <c r="AE7" s="383"/>
      <c r="AF7" s="383"/>
      <c r="AG7" s="384"/>
      <c r="AH7" s="517"/>
      <c r="AI7" s="369"/>
      <c r="AJ7" s="369"/>
      <c r="AK7" s="369"/>
      <c r="AL7" s="369"/>
      <c r="AM7" s="370"/>
      <c r="AN7" s="529"/>
      <c r="AO7" s="530"/>
      <c r="AP7" s="365"/>
      <c r="AQ7" s="365"/>
      <c r="AR7" s="365"/>
      <c r="AS7" s="366"/>
      <c r="AT7" s="390" t="s">
        <v>343</v>
      </c>
      <c r="AU7" s="390"/>
      <c r="AV7" s="390"/>
      <c r="AW7" s="390"/>
      <c r="AX7" s="390"/>
      <c r="AY7" s="390"/>
      <c r="AZ7" s="390"/>
      <c r="BA7" s="390"/>
      <c r="BB7" s="390"/>
      <c r="BC7" s="390"/>
      <c r="BD7" s="390"/>
      <c r="BE7" s="390"/>
      <c r="BF7" s="3"/>
    </row>
    <row r="8" spans="1:61" s="2" customFormat="1" ht="12" customHeight="1" x14ac:dyDescent="0.15">
      <c r="A8" s="513"/>
      <c r="B8" s="508"/>
      <c r="C8" s="508"/>
      <c r="D8" s="509"/>
      <c r="E8" s="509"/>
      <c r="F8" s="509"/>
      <c r="G8" s="322"/>
      <c r="H8" s="322"/>
      <c r="I8" s="322"/>
      <c r="J8" s="322"/>
      <c r="K8" s="322"/>
      <c r="L8" s="322"/>
      <c r="M8" s="323"/>
      <c r="N8" s="12"/>
      <c r="O8" s="515"/>
      <c r="P8" s="359"/>
      <c r="Q8" s="359"/>
      <c r="R8" s="359"/>
      <c r="S8" s="359"/>
      <c r="T8" s="359"/>
      <c r="U8" s="359"/>
      <c r="V8" s="360"/>
      <c r="W8" s="513"/>
      <c r="X8" s="379"/>
      <c r="Y8" s="379"/>
      <c r="Z8" s="379"/>
      <c r="AA8" s="379"/>
      <c r="AB8" s="379"/>
      <c r="AC8" s="518"/>
      <c r="AD8" s="385"/>
      <c r="AE8" s="385"/>
      <c r="AF8" s="385"/>
      <c r="AG8" s="386"/>
      <c r="AH8" s="518"/>
      <c r="AI8" s="371"/>
      <c r="AJ8" s="371"/>
      <c r="AK8" s="371"/>
      <c r="AL8" s="371"/>
      <c r="AM8" s="372"/>
      <c r="AN8" s="531"/>
      <c r="AO8" s="532"/>
      <c r="AP8" s="361" t="s">
        <v>348</v>
      </c>
      <c r="AQ8" s="361"/>
      <c r="AR8" s="361"/>
      <c r="AS8" s="362"/>
      <c r="AT8" s="391" t="s">
        <v>344</v>
      </c>
      <c r="AU8" s="391"/>
      <c r="AV8" s="391"/>
      <c r="AW8" s="391"/>
      <c r="AX8" s="391"/>
      <c r="AY8" s="391"/>
      <c r="AZ8" s="391"/>
      <c r="BA8" s="391"/>
      <c r="BB8" s="391"/>
      <c r="BC8" s="391"/>
      <c r="BD8" s="391"/>
      <c r="BE8" s="391"/>
      <c r="BF8" s="3"/>
    </row>
    <row r="9" spans="1:61" s="1" customFormat="1" ht="14.25" customHeight="1" x14ac:dyDescent="0.15">
      <c r="A9" s="18"/>
      <c r="B9" s="19"/>
      <c r="C9" s="19"/>
      <c r="D9" s="19"/>
      <c r="E9" s="19"/>
      <c r="F9" s="19"/>
      <c r="G9" s="19"/>
      <c r="H9" s="19"/>
      <c r="I9" s="19"/>
      <c r="J9" s="19"/>
      <c r="K9" s="19"/>
      <c r="L9" s="19"/>
      <c r="M9" s="19"/>
      <c r="N9" s="19"/>
      <c r="O9" s="20"/>
      <c r="P9" s="19"/>
      <c r="Q9" s="19"/>
      <c r="R9" s="19"/>
      <c r="S9" s="19"/>
      <c r="T9" s="19"/>
      <c r="U9" s="19"/>
      <c r="V9" s="19"/>
      <c r="W9" s="20"/>
      <c r="X9" s="19"/>
      <c r="Y9" s="19"/>
      <c r="Z9" s="19"/>
      <c r="AA9" s="19"/>
      <c r="AB9" s="338"/>
      <c r="AC9" s="338"/>
      <c r="AD9" s="338"/>
      <c r="AE9" s="338"/>
      <c r="AF9" s="335">
        <f>SUM(V2+能登地区!V2)</f>
        <v>0</v>
      </c>
      <c r="AG9" s="336"/>
      <c r="AH9" s="336"/>
      <c r="AI9" s="336"/>
      <c r="AJ9" s="336"/>
      <c r="AK9" s="336"/>
      <c r="AL9" s="336"/>
      <c r="AM9" s="21"/>
      <c r="AN9" s="22" t="s">
        <v>329</v>
      </c>
      <c r="AO9" s="23"/>
      <c r="AP9" s="23"/>
      <c r="AQ9" s="23"/>
      <c r="AR9" s="23"/>
      <c r="AS9" s="23"/>
      <c r="AT9" s="23"/>
      <c r="AU9" s="23"/>
      <c r="AV9" s="23"/>
      <c r="AW9" s="23"/>
      <c r="AX9" s="23"/>
      <c r="AY9" s="23"/>
      <c r="AZ9" s="23"/>
      <c r="BA9" s="23"/>
      <c r="BB9" s="23"/>
      <c r="BC9" s="23"/>
      <c r="BD9" s="23"/>
      <c r="BE9" s="23"/>
    </row>
    <row r="10" spans="1:61" ht="14.25" customHeight="1" thickBot="1" x14ac:dyDescent="0.2">
      <c r="A10" s="24" t="s">
        <v>513</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339"/>
      <c r="AC10" s="339"/>
      <c r="AD10" s="339"/>
      <c r="AE10" s="339"/>
      <c r="AF10" s="337"/>
      <c r="AG10" s="337"/>
      <c r="AH10" s="337"/>
      <c r="AI10" s="337"/>
      <c r="AJ10" s="337"/>
      <c r="AK10" s="337"/>
      <c r="AL10" s="337"/>
      <c r="AM10" s="25"/>
      <c r="AN10" s="22" t="s">
        <v>349</v>
      </c>
      <c r="AO10" s="25"/>
      <c r="AP10" s="25"/>
      <c r="AQ10" s="25"/>
      <c r="AR10" s="25"/>
      <c r="AS10" s="25"/>
      <c r="AT10" s="25"/>
      <c r="AU10" s="25"/>
      <c r="AV10" s="25"/>
      <c r="AW10" s="25"/>
      <c r="AX10" s="25"/>
      <c r="AY10" s="25"/>
      <c r="AZ10" s="25"/>
      <c r="BA10" s="25"/>
      <c r="BB10" s="25"/>
      <c r="BC10" s="25"/>
      <c r="BD10" s="25"/>
      <c r="BE10" s="25"/>
    </row>
    <row r="11" spans="1:61" s="5" customFormat="1" ht="18" customHeight="1" x14ac:dyDescent="0.15">
      <c r="A11" s="328"/>
      <c r="B11" s="329"/>
      <c r="C11" s="533"/>
      <c r="D11" s="330" t="s">
        <v>25</v>
      </c>
      <c r="E11" s="330"/>
      <c r="F11" s="330"/>
      <c r="G11" s="331" t="s">
        <v>26</v>
      </c>
      <c r="H11" s="332"/>
      <c r="I11" s="333"/>
      <c r="J11" s="332" t="s">
        <v>27</v>
      </c>
      <c r="K11" s="332"/>
      <c r="L11" s="332"/>
      <c r="M11" s="334"/>
      <c r="N11" s="114"/>
      <c r="O11" s="330" t="s">
        <v>25</v>
      </c>
      <c r="P11" s="330"/>
      <c r="Q11" s="330"/>
      <c r="R11" s="331" t="s">
        <v>26</v>
      </c>
      <c r="S11" s="332"/>
      <c r="T11" s="333"/>
      <c r="U11" s="332" t="s">
        <v>27</v>
      </c>
      <c r="V11" s="332"/>
      <c r="W11" s="332"/>
      <c r="X11" s="334"/>
      <c r="Y11" s="114"/>
      <c r="Z11" s="330" t="s">
        <v>25</v>
      </c>
      <c r="AA11" s="330"/>
      <c r="AB11" s="330"/>
      <c r="AC11" s="331" t="s">
        <v>26</v>
      </c>
      <c r="AD11" s="332"/>
      <c r="AE11" s="333"/>
      <c r="AF11" s="332" t="s">
        <v>27</v>
      </c>
      <c r="AG11" s="332"/>
      <c r="AH11" s="332"/>
      <c r="AI11" s="334"/>
      <c r="AJ11" s="114"/>
      <c r="AK11" s="330" t="s">
        <v>25</v>
      </c>
      <c r="AL11" s="330"/>
      <c r="AM11" s="330"/>
      <c r="AN11" s="331" t="s">
        <v>26</v>
      </c>
      <c r="AO11" s="332"/>
      <c r="AP11" s="333"/>
      <c r="AQ11" s="332" t="s">
        <v>27</v>
      </c>
      <c r="AR11" s="332"/>
      <c r="AS11" s="332"/>
      <c r="AT11" s="334"/>
      <c r="AU11" s="114"/>
      <c r="AV11" s="330" t="s">
        <v>25</v>
      </c>
      <c r="AW11" s="330"/>
      <c r="AX11" s="330"/>
      <c r="AY11" s="331" t="s">
        <v>26</v>
      </c>
      <c r="AZ11" s="332"/>
      <c r="BA11" s="333"/>
      <c r="BB11" s="388" t="s">
        <v>27</v>
      </c>
      <c r="BC11" s="388"/>
      <c r="BD11" s="388"/>
      <c r="BE11" s="389"/>
    </row>
    <row r="12" spans="1:61" ht="17.25" customHeight="1" x14ac:dyDescent="0.15">
      <c r="A12" s="297" t="s">
        <v>69</v>
      </c>
      <c r="B12" s="298"/>
      <c r="C12" s="13" t="s">
        <v>117</v>
      </c>
      <c r="D12" s="167" t="s">
        <v>360</v>
      </c>
      <c r="E12" s="168"/>
      <c r="F12" s="169"/>
      <c r="G12" s="253">
        <v>2900</v>
      </c>
      <c r="H12" s="254"/>
      <c r="I12" s="255"/>
      <c r="J12" s="120"/>
      <c r="K12" s="121"/>
      <c r="L12" s="121"/>
      <c r="M12" s="121"/>
      <c r="N12" s="67" t="s">
        <v>121</v>
      </c>
      <c r="O12" s="184" t="s">
        <v>363</v>
      </c>
      <c r="P12" s="185"/>
      <c r="Q12" s="186"/>
      <c r="R12" s="233">
        <v>540</v>
      </c>
      <c r="S12" s="234"/>
      <c r="T12" s="235"/>
      <c r="U12" s="120"/>
      <c r="V12" s="121"/>
      <c r="W12" s="121"/>
      <c r="X12" s="121"/>
      <c r="Y12" s="40" t="s">
        <v>124</v>
      </c>
      <c r="Z12" s="129" t="s">
        <v>386</v>
      </c>
      <c r="AA12" s="130"/>
      <c r="AB12" s="131"/>
      <c r="AC12" s="175">
        <v>2240</v>
      </c>
      <c r="AD12" s="176"/>
      <c r="AE12" s="177"/>
      <c r="AF12" s="132"/>
      <c r="AG12" s="133"/>
      <c r="AH12" s="133"/>
      <c r="AI12" s="133"/>
      <c r="AJ12" s="68" t="s">
        <v>127</v>
      </c>
      <c r="AK12" s="282" t="s">
        <v>410</v>
      </c>
      <c r="AL12" s="283"/>
      <c r="AM12" s="284"/>
      <c r="AN12" s="233">
        <v>1090</v>
      </c>
      <c r="AO12" s="234"/>
      <c r="AP12" s="235"/>
      <c r="AQ12" s="120"/>
      <c r="AR12" s="121"/>
      <c r="AS12" s="121"/>
      <c r="AT12" s="121"/>
      <c r="AU12" s="40" t="s">
        <v>130</v>
      </c>
      <c r="AV12" s="167" t="s">
        <v>28</v>
      </c>
      <c r="AW12" s="168"/>
      <c r="AX12" s="169"/>
      <c r="AY12" s="253">
        <v>510</v>
      </c>
      <c r="AZ12" s="254"/>
      <c r="BA12" s="255"/>
      <c r="BB12" s="132"/>
      <c r="BC12" s="133"/>
      <c r="BD12" s="133"/>
      <c r="BE12" s="387"/>
      <c r="BI12" s="36"/>
    </row>
    <row r="13" spans="1:61" ht="17.25" customHeight="1" x14ac:dyDescent="0.15">
      <c r="A13" s="295"/>
      <c r="B13" s="296"/>
      <c r="C13" s="14" t="s">
        <v>119</v>
      </c>
      <c r="D13" s="129" t="s">
        <v>361</v>
      </c>
      <c r="E13" s="130"/>
      <c r="F13" s="131"/>
      <c r="G13" s="241">
        <v>1720</v>
      </c>
      <c r="H13" s="242"/>
      <c r="I13" s="243"/>
      <c r="J13" s="151"/>
      <c r="K13" s="152"/>
      <c r="L13" s="152"/>
      <c r="M13" s="152"/>
      <c r="N13" s="71" t="s">
        <v>122</v>
      </c>
      <c r="O13" s="129" t="s">
        <v>385</v>
      </c>
      <c r="P13" s="130"/>
      <c r="Q13" s="131"/>
      <c r="R13" s="241">
        <v>4500</v>
      </c>
      <c r="S13" s="242"/>
      <c r="T13" s="243"/>
      <c r="U13" s="151"/>
      <c r="V13" s="152"/>
      <c r="W13" s="152"/>
      <c r="X13" s="152"/>
      <c r="Y13" s="69" t="s">
        <v>125</v>
      </c>
      <c r="Z13" s="129" t="s">
        <v>408</v>
      </c>
      <c r="AA13" s="130"/>
      <c r="AB13" s="131"/>
      <c r="AC13" s="241">
        <v>1580</v>
      </c>
      <c r="AD13" s="242"/>
      <c r="AE13" s="243"/>
      <c r="AF13" s="151"/>
      <c r="AG13" s="152"/>
      <c r="AH13" s="152"/>
      <c r="AI13" s="152"/>
      <c r="AJ13" s="70" t="s">
        <v>128</v>
      </c>
      <c r="AK13" s="129" t="s">
        <v>411</v>
      </c>
      <c r="AL13" s="130"/>
      <c r="AM13" s="131"/>
      <c r="AN13" s="241">
        <v>3910</v>
      </c>
      <c r="AO13" s="242"/>
      <c r="AP13" s="243"/>
      <c r="AQ13" s="151"/>
      <c r="AR13" s="152"/>
      <c r="AS13" s="152"/>
      <c r="AT13" s="152"/>
      <c r="AU13" s="40" t="s">
        <v>131</v>
      </c>
      <c r="AV13" s="129" t="s">
        <v>97</v>
      </c>
      <c r="AW13" s="130"/>
      <c r="AX13" s="131"/>
      <c r="AY13" s="241">
        <v>400</v>
      </c>
      <c r="AZ13" s="242"/>
      <c r="BA13" s="243"/>
      <c r="BB13" s="151"/>
      <c r="BC13" s="152"/>
      <c r="BD13" s="152"/>
      <c r="BE13" s="153"/>
      <c r="BI13" s="36"/>
    </row>
    <row r="14" spans="1:61" ht="17.25" customHeight="1" thickBot="1" x14ac:dyDescent="0.2">
      <c r="A14" s="295"/>
      <c r="B14" s="296"/>
      <c r="C14" s="14" t="s">
        <v>120</v>
      </c>
      <c r="D14" s="129" t="s">
        <v>362</v>
      </c>
      <c r="E14" s="130"/>
      <c r="F14" s="131"/>
      <c r="G14" s="241">
        <v>1220</v>
      </c>
      <c r="H14" s="242"/>
      <c r="I14" s="243"/>
      <c r="J14" s="151"/>
      <c r="K14" s="152"/>
      <c r="L14" s="152"/>
      <c r="M14" s="152"/>
      <c r="N14" s="40" t="s">
        <v>123</v>
      </c>
      <c r="O14" s="129" t="s">
        <v>72</v>
      </c>
      <c r="P14" s="130"/>
      <c r="Q14" s="131"/>
      <c r="R14" s="175">
        <v>1230</v>
      </c>
      <c r="S14" s="176"/>
      <c r="T14" s="177"/>
      <c r="U14" s="151"/>
      <c r="V14" s="152"/>
      <c r="W14" s="152"/>
      <c r="X14" s="152"/>
      <c r="Y14" s="71" t="s">
        <v>126</v>
      </c>
      <c r="Z14" s="129" t="s">
        <v>409</v>
      </c>
      <c r="AA14" s="130"/>
      <c r="AB14" s="131"/>
      <c r="AC14" s="241">
        <v>840</v>
      </c>
      <c r="AD14" s="242"/>
      <c r="AE14" s="243"/>
      <c r="AF14" s="151"/>
      <c r="AG14" s="152"/>
      <c r="AH14" s="152"/>
      <c r="AI14" s="152"/>
      <c r="AJ14" s="72" t="s">
        <v>129</v>
      </c>
      <c r="AK14" s="268" t="s">
        <v>29</v>
      </c>
      <c r="AL14" s="269"/>
      <c r="AM14" s="270"/>
      <c r="AN14" s="241">
        <v>2270</v>
      </c>
      <c r="AO14" s="242"/>
      <c r="AP14" s="243"/>
      <c r="AQ14" s="151"/>
      <c r="AR14" s="152"/>
      <c r="AS14" s="152"/>
      <c r="AT14" s="152"/>
      <c r="AU14" s="42" t="s">
        <v>132</v>
      </c>
      <c r="AV14" s="126" t="s">
        <v>437</v>
      </c>
      <c r="AW14" s="127"/>
      <c r="AX14" s="128"/>
      <c r="AY14" s="247">
        <v>3420</v>
      </c>
      <c r="AZ14" s="248"/>
      <c r="BA14" s="249"/>
      <c r="BB14" s="134"/>
      <c r="BC14" s="135"/>
      <c r="BD14" s="135"/>
      <c r="BE14" s="157"/>
      <c r="BI14" s="36"/>
    </row>
    <row r="15" spans="1:61" ht="17.25" customHeight="1" thickTop="1" x14ac:dyDescent="0.15">
      <c r="A15" s="299"/>
      <c r="B15" s="300"/>
      <c r="C15" s="15"/>
      <c r="D15" s="230"/>
      <c r="E15" s="231"/>
      <c r="F15" s="232"/>
      <c r="G15" s="279"/>
      <c r="H15" s="280"/>
      <c r="I15" s="281"/>
      <c r="J15" s="125"/>
      <c r="K15" s="124"/>
      <c r="L15" s="124"/>
      <c r="M15" s="124"/>
      <c r="N15" s="42"/>
      <c r="O15" s="288"/>
      <c r="P15" s="340"/>
      <c r="Q15" s="341"/>
      <c r="R15" s="279"/>
      <c r="S15" s="280"/>
      <c r="T15" s="281"/>
      <c r="U15" s="125"/>
      <c r="V15" s="124"/>
      <c r="W15" s="124"/>
      <c r="X15" s="124"/>
      <c r="Y15" s="42"/>
      <c r="Z15" s="90" t="s">
        <v>512</v>
      </c>
      <c r="AA15" s="115"/>
      <c r="AB15" s="115"/>
      <c r="AC15" s="102"/>
      <c r="AD15" s="119"/>
      <c r="AE15" s="119"/>
      <c r="AF15" s="117"/>
      <c r="AG15" s="103"/>
      <c r="AH15" s="103"/>
      <c r="AI15" s="104"/>
      <c r="AJ15" s="42"/>
      <c r="AK15" s="230"/>
      <c r="AL15" s="231"/>
      <c r="AM15" s="232"/>
      <c r="AN15" s="392"/>
      <c r="AO15" s="393"/>
      <c r="AP15" s="394"/>
      <c r="AQ15" s="125"/>
      <c r="AR15" s="124"/>
      <c r="AS15" s="124"/>
      <c r="AT15" s="124"/>
      <c r="AU15" s="43"/>
      <c r="AV15" s="158" t="s">
        <v>502</v>
      </c>
      <c r="AW15" s="159"/>
      <c r="AX15" s="160"/>
      <c r="AY15" s="207">
        <f>SUM(G12:I15,R12:T15,AC12:AE15,AN12:AP15,AY12:BA14)</f>
        <v>28370</v>
      </c>
      <c r="AZ15" s="208"/>
      <c r="BA15" s="209"/>
      <c r="BB15" s="197">
        <f>SUM(J12:M15,U12:X15,AF12:AI15,AQ12:AT15,BB12:BE14)</f>
        <v>0</v>
      </c>
      <c r="BC15" s="198"/>
      <c r="BD15" s="198"/>
      <c r="BE15" s="199"/>
      <c r="BI15" s="36"/>
    </row>
    <row r="16" spans="1:61" ht="17.25" customHeight="1" x14ac:dyDescent="0.15">
      <c r="A16" s="295" t="s">
        <v>70</v>
      </c>
      <c r="B16" s="296"/>
      <c r="C16" s="14" t="s">
        <v>133</v>
      </c>
      <c r="D16" s="167" t="s">
        <v>364</v>
      </c>
      <c r="E16" s="168"/>
      <c r="F16" s="169"/>
      <c r="G16" s="274">
        <v>9260</v>
      </c>
      <c r="H16" s="301"/>
      <c r="I16" s="302"/>
      <c r="J16" s="120"/>
      <c r="K16" s="121"/>
      <c r="L16" s="121"/>
      <c r="M16" s="121"/>
      <c r="N16" s="40" t="s">
        <v>137</v>
      </c>
      <c r="O16" s="167" t="s">
        <v>387</v>
      </c>
      <c r="P16" s="168"/>
      <c r="Q16" s="169"/>
      <c r="R16" s="253">
        <v>3450</v>
      </c>
      <c r="S16" s="254"/>
      <c r="T16" s="255"/>
      <c r="U16" s="120"/>
      <c r="V16" s="121"/>
      <c r="W16" s="121"/>
      <c r="X16" s="121"/>
      <c r="Y16" s="40" t="s">
        <v>140</v>
      </c>
      <c r="Z16" s="126" t="s">
        <v>104</v>
      </c>
      <c r="AA16" s="127"/>
      <c r="AB16" s="128"/>
      <c r="AC16" s="250">
        <v>660</v>
      </c>
      <c r="AD16" s="251"/>
      <c r="AE16" s="252"/>
      <c r="AF16" s="120"/>
      <c r="AG16" s="121"/>
      <c r="AH16" s="121"/>
      <c r="AI16" s="121"/>
      <c r="AJ16" s="40" t="s">
        <v>143</v>
      </c>
      <c r="AK16" s="129" t="s">
        <v>413</v>
      </c>
      <c r="AL16" s="130"/>
      <c r="AM16" s="131"/>
      <c r="AN16" s="241">
        <v>1110</v>
      </c>
      <c r="AO16" s="242"/>
      <c r="AP16" s="243"/>
      <c r="AQ16" s="120"/>
      <c r="AR16" s="121"/>
      <c r="AS16" s="121"/>
      <c r="AT16" s="121"/>
      <c r="AU16" s="40" t="s">
        <v>146</v>
      </c>
      <c r="AV16" s="129" t="s">
        <v>439</v>
      </c>
      <c r="AW16" s="130"/>
      <c r="AX16" s="131"/>
      <c r="AY16" s="241">
        <v>1970</v>
      </c>
      <c r="AZ16" s="242"/>
      <c r="BA16" s="243"/>
      <c r="BB16" s="120"/>
      <c r="BC16" s="121"/>
      <c r="BD16" s="121"/>
      <c r="BE16" s="122"/>
      <c r="BI16" s="36"/>
    </row>
    <row r="17" spans="1:57" ht="17.25" customHeight="1" x14ac:dyDescent="0.15">
      <c r="A17" s="295"/>
      <c r="B17" s="296"/>
      <c r="C17" s="14" t="s">
        <v>134</v>
      </c>
      <c r="D17" s="129" t="s">
        <v>365</v>
      </c>
      <c r="E17" s="130"/>
      <c r="F17" s="131"/>
      <c r="G17" s="241">
        <v>7630</v>
      </c>
      <c r="H17" s="242"/>
      <c r="I17" s="243"/>
      <c r="J17" s="151"/>
      <c r="K17" s="152"/>
      <c r="L17" s="152"/>
      <c r="M17" s="152"/>
      <c r="N17" s="40" t="s">
        <v>138</v>
      </c>
      <c r="O17" s="129" t="s">
        <v>30</v>
      </c>
      <c r="P17" s="130"/>
      <c r="Q17" s="131"/>
      <c r="R17" s="241">
        <v>1890</v>
      </c>
      <c r="S17" s="242"/>
      <c r="T17" s="243"/>
      <c r="U17" s="151"/>
      <c r="V17" s="152"/>
      <c r="W17" s="152"/>
      <c r="X17" s="152"/>
      <c r="Y17" s="40" t="s">
        <v>141</v>
      </c>
      <c r="Z17" s="167" t="s">
        <v>412</v>
      </c>
      <c r="AA17" s="168"/>
      <c r="AB17" s="169"/>
      <c r="AC17" s="253">
        <v>2070</v>
      </c>
      <c r="AD17" s="254"/>
      <c r="AE17" s="255"/>
      <c r="AF17" s="151"/>
      <c r="AG17" s="152"/>
      <c r="AH17" s="152"/>
      <c r="AI17" s="152"/>
      <c r="AJ17" s="40" t="s">
        <v>144</v>
      </c>
      <c r="AK17" s="126" t="s">
        <v>4</v>
      </c>
      <c r="AL17" s="127"/>
      <c r="AM17" s="128"/>
      <c r="AN17" s="250">
        <v>1520</v>
      </c>
      <c r="AO17" s="251"/>
      <c r="AP17" s="252"/>
      <c r="AQ17" s="151"/>
      <c r="AR17" s="152"/>
      <c r="AS17" s="152"/>
      <c r="AT17" s="152"/>
      <c r="AU17" s="40" t="s">
        <v>147</v>
      </c>
      <c r="AV17" s="129" t="s">
        <v>440</v>
      </c>
      <c r="AW17" s="130"/>
      <c r="AX17" s="131"/>
      <c r="AY17" s="241">
        <v>1860</v>
      </c>
      <c r="AZ17" s="242"/>
      <c r="BA17" s="243"/>
      <c r="BB17" s="151"/>
      <c r="BC17" s="152"/>
      <c r="BD17" s="152"/>
      <c r="BE17" s="153"/>
    </row>
    <row r="18" spans="1:57" ht="17.25" customHeight="1" thickBot="1" x14ac:dyDescent="0.2">
      <c r="A18" s="295"/>
      <c r="B18" s="296"/>
      <c r="C18" s="14" t="s">
        <v>135</v>
      </c>
      <c r="D18" s="129" t="s">
        <v>366</v>
      </c>
      <c r="E18" s="130"/>
      <c r="F18" s="131"/>
      <c r="G18" s="241">
        <v>4480</v>
      </c>
      <c r="H18" s="242"/>
      <c r="I18" s="243"/>
      <c r="J18" s="151"/>
      <c r="K18" s="152"/>
      <c r="L18" s="152"/>
      <c r="M18" s="152"/>
      <c r="N18" s="40" t="s">
        <v>139</v>
      </c>
      <c r="O18" s="129" t="s">
        <v>388</v>
      </c>
      <c r="P18" s="130"/>
      <c r="Q18" s="131"/>
      <c r="R18" s="241">
        <v>1960</v>
      </c>
      <c r="S18" s="242"/>
      <c r="T18" s="243"/>
      <c r="U18" s="151"/>
      <c r="V18" s="152"/>
      <c r="W18" s="152"/>
      <c r="X18" s="152"/>
      <c r="Y18" s="40" t="s">
        <v>142</v>
      </c>
      <c r="Z18" s="129" t="s">
        <v>3</v>
      </c>
      <c r="AA18" s="130"/>
      <c r="AB18" s="131"/>
      <c r="AC18" s="241">
        <v>550</v>
      </c>
      <c r="AD18" s="242"/>
      <c r="AE18" s="243"/>
      <c r="AF18" s="151"/>
      <c r="AG18" s="152"/>
      <c r="AH18" s="152"/>
      <c r="AI18" s="152"/>
      <c r="AJ18" s="40" t="s">
        <v>145</v>
      </c>
      <c r="AK18" s="167" t="s">
        <v>438</v>
      </c>
      <c r="AL18" s="168"/>
      <c r="AM18" s="169"/>
      <c r="AN18" s="253">
        <v>2220</v>
      </c>
      <c r="AO18" s="254"/>
      <c r="AP18" s="255"/>
      <c r="AQ18" s="151"/>
      <c r="AR18" s="152"/>
      <c r="AS18" s="152"/>
      <c r="AT18" s="152"/>
      <c r="AU18" s="40" t="s">
        <v>148</v>
      </c>
      <c r="AV18" s="126" t="s">
        <v>441</v>
      </c>
      <c r="AW18" s="127"/>
      <c r="AX18" s="128"/>
      <c r="AY18" s="250">
        <v>350</v>
      </c>
      <c r="AZ18" s="251"/>
      <c r="BA18" s="252"/>
      <c r="BB18" s="244"/>
      <c r="BC18" s="245"/>
      <c r="BD18" s="245"/>
      <c r="BE18" s="246"/>
    </row>
    <row r="19" spans="1:57" ht="17.25" customHeight="1" thickTop="1" x14ac:dyDescent="0.15">
      <c r="A19" s="295"/>
      <c r="B19" s="296"/>
      <c r="C19" s="14" t="s">
        <v>136</v>
      </c>
      <c r="D19" s="126" t="s">
        <v>367</v>
      </c>
      <c r="E19" s="127"/>
      <c r="F19" s="128"/>
      <c r="G19" s="250">
        <v>1440</v>
      </c>
      <c r="H19" s="251"/>
      <c r="I19" s="252"/>
      <c r="J19" s="134"/>
      <c r="K19" s="135"/>
      <c r="L19" s="135"/>
      <c r="M19" s="135"/>
      <c r="N19" s="40"/>
      <c r="O19" s="126"/>
      <c r="P19" s="127"/>
      <c r="Q19" s="128"/>
      <c r="R19" s="250"/>
      <c r="S19" s="251"/>
      <c r="T19" s="252"/>
      <c r="U19" s="134"/>
      <c r="V19" s="135"/>
      <c r="W19" s="135"/>
      <c r="X19" s="135"/>
      <c r="Y19" s="40"/>
      <c r="Z19" s="126"/>
      <c r="AA19" s="127"/>
      <c r="AB19" s="128"/>
      <c r="AC19" s="250"/>
      <c r="AD19" s="251"/>
      <c r="AE19" s="252"/>
      <c r="AF19" s="134"/>
      <c r="AG19" s="135"/>
      <c r="AH19" s="135"/>
      <c r="AI19" s="135"/>
      <c r="AJ19" s="40"/>
      <c r="AK19" s="126"/>
      <c r="AL19" s="127"/>
      <c r="AM19" s="128"/>
      <c r="AN19" s="250"/>
      <c r="AO19" s="251"/>
      <c r="AP19" s="252"/>
      <c r="AQ19" s="262"/>
      <c r="AR19" s="135"/>
      <c r="AS19" s="135"/>
      <c r="AT19" s="135"/>
      <c r="AU19" s="44"/>
      <c r="AV19" s="158" t="s">
        <v>502</v>
      </c>
      <c r="AW19" s="159"/>
      <c r="AX19" s="160"/>
      <c r="AY19" s="207">
        <f>SUM(G16:I19,R16:T19,AC16:AE19,AN16:AP19,AY16:BA18)</f>
        <v>42420</v>
      </c>
      <c r="AZ19" s="208"/>
      <c r="BA19" s="209"/>
      <c r="BB19" s="256">
        <f>SUM(J16:M19,U16:X19,AF16:AI19,AQ16:AT19,BB16:BE18)</f>
        <v>0</v>
      </c>
      <c r="BC19" s="257"/>
      <c r="BD19" s="257"/>
      <c r="BE19" s="258"/>
    </row>
    <row r="20" spans="1:57" ht="17.25" customHeight="1" thickBot="1" x14ac:dyDescent="0.2">
      <c r="A20" s="297" t="s">
        <v>71</v>
      </c>
      <c r="B20" s="298"/>
      <c r="C20" s="13" t="s">
        <v>149</v>
      </c>
      <c r="D20" s="184" t="s">
        <v>368</v>
      </c>
      <c r="E20" s="185"/>
      <c r="F20" s="186"/>
      <c r="G20" s="233">
        <v>3880</v>
      </c>
      <c r="H20" s="234"/>
      <c r="I20" s="235"/>
      <c r="J20" s="132"/>
      <c r="K20" s="133"/>
      <c r="L20" s="133"/>
      <c r="M20" s="133"/>
      <c r="N20" s="38" t="s">
        <v>151</v>
      </c>
      <c r="O20" s="184" t="s">
        <v>389</v>
      </c>
      <c r="P20" s="185"/>
      <c r="Q20" s="186"/>
      <c r="R20" s="233">
        <v>4380</v>
      </c>
      <c r="S20" s="234"/>
      <c r="T20" s="235"/>
      <c r="U20" s="132"/>
      <c r="V20" s="133"/>
      <c r="W20" s="133"/>
      <c r="X20" s="133"/>
      <c r="Y20" s="38" t="s">
        <v>153</v>
      </c>
      <c r="Z20" s="184" t="s">
        <v>414</v>
      </c>
      <c r="AA20" s="185"/>
      <c r="AB20" s="186"/>
      <c r="AC20" s="233">
        <v>2570</v>
      </c>
      <c r="AD20" s="234"/>
      <c r="AE20" s="235"/>
      <c r="AF20" s="132"/>
      <c r="AG20" s="133"/>
      <c r="AH20" s="133"/>
      <c r="AI20" s="133"/>
      <c r="AJ20" s="67" t="s">
        <v>154</v>
      </c>
      <c r="AK20" s="184" t="s">
        <v>415</v>
      </c>
      <c r="AL20" s="185"/>
      <c r="AM20" s="186"/>
      <c r="AN20" s="233">
        <v>1880</v>
      </c>
      <c r="AO20" s="234"/>
      <c r="AP20" s="235"/>
      <c r="AQ20" s="132"/>
      <c r="AR20" s="133"/>
      <c r="AS20" s="133"/>
      <c r="AT20" s="133"/>
      <c r="AU20" s="38" t="s">
        <v>155</v>
      </c>
      <c r="AV20" s="259" t="s">
        <v>354</v>
      </c>
      <c r="AW20" s="260"/>
      <c r="AX20" s="261"/>
      <c r="AY20" s="142">
        <v>130</v>
      </c>
      <c r="AZ20" s="143"/>
      <c r="BA20" s="144"/>
      <c r="BB20" s="194"/>
      <c r="BC20" s="195"/>
      <c r="BD20" s="195"/>
      <c r="BE20" s="196"/>
    </row>
    <row r="21" spans="1:57" ht="17.25" customHeight="1" thickTop="1" x14ac:dyDescent="0.15">
      <c r="A21" s="299"/>
      <c r="B21" s="300"/>
      <c r="C21" s="15" t="s">
        <v>150</v>
      </c>
      <c r="D21" s="230" t="s">
        <v>369</v>
      </c>
      <c r="E21" s="231"/>
      <c r="F21" s="232"/>
      <c r="G21" s="136">
        <v>1880</v>
      </c>
      <c r="H21" s="137"/>
      <c r="I21" s="138"/>
      <c r="J21" s="125"/>
      <c r="K21" s="124"/>
      <c r="L21" s="124"/>
      <c r="M21" s="124"/>
      <c r="N21" s="42" t="s">
        <v>152</v>
      </c>
      <c r="O21" s="230" t="s">
        <v>390</v>
      </c>
      <c r="P21" s="231"/>
      <c r="Q21" s="232"/>
      <c r="R21" s="136">
        <v>2360</v>
      </c>
      <c r="S21" s="137"/>
      <c r="T21" s="138"/>
      <c r="U21" s="125"/>
      <c r="V21" s="124"/>
      <c r="W21" s="124"/>
      <c r="X21" s="124"/>
      <c r="Y21" s="42"/>
      <c r="Z21" s="230"/>
      <c r="AA21" s="231"/>
      <c r="AB21" s="232"/>
      <c r="AC21" s="279"/>
      <c r="AD21" s="280"/>
      <c r="AE21" s="281"/>
      <c r="AF21" s="125"/>
      <c r="AG21" s="124"/>
      <c r="AH21" s="124"/>
      <c r="AI21" s="124"/>
      <c r="AJ21" s="73"/>
      <c r="AK21" s="263"/>
      <c r="AL21" s="264"/>
      <c r="AM21" s="265"/>
      <c r="AN21" s="236"/>
      <c r="AO21" s="266"/>
      <c r="AP21" s="267"/>
      <c r="AQ21" s="123"/>
      <c r="AR21" s="124"/>
      <c r="AS21" s="124"/>
      <c r="AT21" s="124"/>
      <c r="AU21" s="43"/>
      <c r="AV21" s="158" t="s">
        <v>502</v>
      </c>
      <c r="AW21" s="159"/>
      <c r="AX21" s="160"/>
      <c r="AY21" s="207">
        <f>SUM(G20:I21,R20:T21,AC20:AE21,AN20:AP21,AY20)</f>
        <v>17080</v>
      </c>
      <c r="AZ21" s="208"/>
      <c r="BA21" s="209"/>
      <c r="BB21" s="197">
        <f>SUM(J20:M21,U20:X21,AF20:AI21,AQ20:AT21,BB20)</f>
        <v>0</v>
      </c>
      <c r="BC21" s="198"/>
      <c r="BD21" s="198"/>
      <c r="BE21" s="199"/>
    </row>
    <row r="22" spans="1:57" ht="17.25" customHeight="1" x14ac:dyDescent="0.15">
      <c r="A22" s="295" t="s">
        <v>73</v>
      </c>
      <c r="B22" s="296"/>
      <c r="C22" s="14" t="s">
        <v>156</v>
      </c>
      <c r="D22" s="167" t="s">
        <v>370</v>
      </c>
      <c r="E22" s="168"/>
      <c r="F22" s="169"/>
      <c r="G22" s="274">
        <v>5350</v>
      </c>
      <c r="H22" s="301"/>
      <c r="I22" s="302"/>
      <c r="J22" s="120"/>
      <c r="K22" s="121"/>
      <c r="L22" s="121"/>
      <c r="M22" s="121"/>
      <c r="N22" s="40" t="s">
        <v>161</v>
      </c>
      <c r="O22" s="167" t="s">
        <v>391</v>
      </c>
      <c r="P22" s="168"/>
      <c r="Q22" s="169"/>
      <c r="R22" s="253">
        <v>2590</v>
      </c>
      <c r="S22" s="254"/>
      <c r="T22" s="255"/>
      <c r="U22" s="120"/>
      <c r="V22" s="121"/>
      <c r="W22" s="121"/>
      <c r="X22" s="121"/>
      <c r="Y22" s="40" t="s">
        <v>165</v>
      </c>
      <c r="Z22" s="126" t="s">
        <v>394</v>
      </c>
      <c r="AA22" s="127"/>
      <c r="AB22" s="128"/>
      <c r="AC22" s="181">
        <v>1140</v>
      </c>
      <c r="AD22" s="192"/>
      <c r="AE22" s="193"/>
      <c r="AF22" s="120"/>
      <c r="AG22" s="121"/>
      <c r="AH22" s="121"/>
      <c r="AI22" s="121"/>
      <c r="AJ22" s="40" t="s">
        <v>169</v>
      </c>
      <c r="AK22" s="129" t="s">
        <v>419</v>
      </c>
      <c r="AL22" s="130"/>
      <c r="AM22" s="131"/>
      <c r="AN22" s="175">
        <v>2420</v>
      </c>
      <c r="AO22" s="176"/>
      <c r="AP22" s="177"/>
      <c r="AQ22" s="120"/>
      <c r="AR22" s="121"/>
      <c r="AS22" s="121"/>
      <c r="AT22" s="121"/>
      <c r="AU22" s="40" t="s">
        <v>173</v>
      </c>
      <c r="AV22" s="167" t="s">
        <v>33</v>
      </c>
      <c r="AW22" s="168"/>
      <c r="AX22" s="169"/>
      <c r="AY22" s="139">
        <v>630</v>
      </c>
      <c r="AZ22" s="140"/>
      <c r="BA22" s="141"/>
      <c r="BB22" s="120"/>
      <c r="BC22" s="121"/>
      <c r="BD22" s="121"/>
      <c r="BE22" s="122"/>
    </row>
    <row r="23" spans="1:57" ht="17.25" customHeight="1" x14ac:dyDescent="0.15">
      <c r="A23" s="295"/>
      <c r="B23" s="296"/>
      <c r="C23" s="14" t="s">
        <v>157</v>
      </c>
      <c r="D23" s="167" t="s">
        <v>31</v>
      </c>
      <c r="E23" s="168"/>
      <c r="F23" s="169"/>
      <c r="G23" s="253">
        <v>2000</v>
      </c>
      <c r="H23" s="254"/>
      <c r="I23" s="255"/>
      <c r="J23" s="151"/>
      <c r="K23" s="152"/>
      <c r="L23" s="152"/>
      <c r="M23" s="152"/>
      <c r="N23" s="40" t="s">
        <v>162</v>
      </c>
      <c r="O23" s="167" t="s">
        <v>32</v>
      </c>
      <c r="P23" s="168"/>
      <c r="Q23" s="169"/>
      <c r="R23" s="139">
        <v>5320</v>
      </c>
      <c r="S23" s="140"/>
      <c r="T23" s="141"/>
      <c r="U23" s="151"/>
      <c r="V23" s="152"/>
      <c r="W23" s="152"/>
      <c r="X23" s="152"/>
      <c r="Y23" s="40" t="s">
        <v>166</v>
      </c>
      <c r="Z23" s="167" t="s">
        <v>416</v>
      </c>
      <c r="AA23" s="168"/>
      <c r="AB23" s="169"/>
      <c r="AC23" s="253">
        <v>4160</v>
      </c>
      <c r="AD23" s="254"/>
      <c r="AE23" s="255"/>
      <c r="AF23" s="151"/>
      <c r="AG23" s="152"/>
      <c r="AH23" s="152"/>
      <c r="AI23" s="152"/>
      <c r="AJ23" s="40" t="s">
        <v>170</v>
      </c>
      <c r="AK23" s="126" t="s">
        <v>420</v>
      </c>
      <c r="AL23" s="127"/>
      <c r="AM23" s="128"/>
      <c r="AN23" s="181">
        <v>2120</v>
      </c>
      <c r="AO23" s="192"/>
      <c r="AP23" s="193"/>
      <c r="AQ23" s="151"/>
      <c r="AR23" s="152"/>
      <c r="AS23" s="152"/>
      <c r="AT23" s="152"/>
      <c r="AU23" s="40" t="s">
        <v>174</v>
      </c>
      <c r="AV23" s="129" t="s">
        <v>444</v>
      </c>
      <c r="AW23" s="130"/>
      <c r="AX23" s="131"/>
      <c r="AY23" s="175">
        <v>480</v>
      </c>
      <c r="AZ23" s="176"/>
      <c r="BA23" s="177"/>
      <c r="BB23" s="120"/>
      <c r="BC23" s="121"/>
      <c r="BD23" s="121"/>
      <c r="BE23" s="122"/>
    </row>
    <row r="24" spans="1:57" ht="17.25" customHeight="1" x14ac:dyDescent="0.15">
      <c r="A24" s="295"/>
      <c r="B24" s="296"/>
      <c r="C24" s="14" t="s">
        <v>158</v>
      </c>
      <c r="D24" s="129" t="s">
        <v>371</v>
      </c>
      <c r="E24" s="130"/>
      <c r="F24" s="131"/>
      <c r="G24" s="241">
        <v>2300</v>
      </c>
      <c r="H24" s="242"/>
      <c r="I24" s="243"/>
      <c r="J24" s="151"/>
      <c r="K24" s="152"/>
      <c r="L24" s="152"/>
      <c r="M24" s="152"/>
      <c r="N24" s="40" t="s">
        <v>163</v>
      </c>
      <c r="O24" s="129" t="s">
        <v>392</v>
      </c>
      <c r="P24" s="130"/>
      <c r="Q24" s="131"/>
      <c r="R24" s="175">
        <v>4850</v>
      </c>
      <c r="S24" s="176"/>
      <c r="T24" s="177"/>
      <c r="U24" s="151"/>
      <c r="V24" s="152"/>
      <c r="W24" s="152"/>
      <c r="X24" s="152"/>
      <c r="Y24" s="40" t="s">
        <v>167</v>
      </c>
      <c r="Z24" s="167" t="s">
        <v>417</v>
      </c>
      <c r="AA24" s="168"/>
      <c r="AB24" s="169"/>
      <c r="AC24" s="139">
        <v>1140</v>
      </c>
      <c r="AD24" s="140"/>
      <c r="AE24" s="141"/>
      <c r="AF24" s="151"/>
      <c r="AG24" s="152"/>
      <c r="AH24" s="152"/>
      <c r="AI24" s="152"/>
      <c r="AJ24" s="40" t="s">
        <v>171</v>
      </c>
      <c r="AK24" s="167" t="s">
        <v>442</v>
      </c>
      <c r="AL24" s="168"/>
      <c r="AM24" s="169"/>
      <c r="AN24" s="308">
        <v>2480</v>
      </c>
      <c r="AO24" s="309"/>
      <c r="AP24" s="310"/>
      <c r="AQ24" s="151"/>
      <c r="AR24" s="152"/>
      <c r="AS24" s="152"/>
      <c r="AT24" s="152"/>
      <c r="AU24" s="74" t="s">
        <v>175</v>
      </c>
      <c r="AV24" s="129" t="s">
        <v>35</v>
      </c>
      <c r="AW24" s="130"/>
      <c r="AX24" s="131"/>
      <c r="AY24" s="148">
        <v>400</v>
      </c>
      <c r="AZ24" s="149"/>
      <c r="BA24" s="150"/>
      <c r="BB24" s="151"/>
      <c r="BC24" s="152"/>
      <c r="BD24" s="152"/>
      <c r="BE24" s="153"/>
    </row>
    <row r="25" spans="1:57" ht="17.25" customHeight="1" thickBot="1" x14ac:dyDescent="0.2">
      <c r="A25" s="295"/>
      <c r="B25" s="296"/>
      <c r="C25" s="14" t="s">
        <v>159</v>
      </c>
      <c r="D25" s="129" t="s">
        <v>34</v>
      </c>
      <c r="E25" s="130"/>
      <c r="F25" s="131"/>
      <c r="G25" s="241">
        <v>960</v>
      </c>
      <c r="H25" s="242"/>
      <c r="I25" s="243"/>
      <c r="J25" s="151"/>
      <c r="K25" s="152"/>
      <c r="L25" s="152"/>
      <c r="M25" s="152"/>
      <c r="N25" s="40" t="s">
        <v>164</v>
      </c>
      <c r="O25" s="129" t="s">
        <v>393</v>
      </c>
      <c r="P25" s="130"/>
      <c r="Q25" s="131"/>
      <c r="R25" s="175">
        <v>3300</v>
      </c>
      <c r="S25" s="176"/>
      <c r="T25" s="177"/>
      <c r="U25" s="151"/>
      <c r="V25" s="152"/>
      <c r="W25" s="152"/>
      <c r="X25" s="152"/>
      <c r="Y25" s="40" t="s">
        <v>168</v>
      </c>
      <c r="Z25" s="129" t="s">
        <v>418</v>
      </c>
      <c r="AA25" s="130"/>
      <c r="AB25" s="131"/>
      <c r="AC25" s="175">
        <v>2120</v>
      </c>
      <c r="AD25" s="176"/>
      <c r="AE25" s="177"/>
      <c r="AF25" s="151"/>
      <c r="AG25" s="152"/>
      <c r="AH25" s="152"/>
      <c r="AI25" s="152"/>
      <c r="AJ25" s="40" t="s">
        <v>172</v>
      </c>
      <c r="AK25" s="167" t="s">
        <v>443</v>
      </c>
      <c r="AL25" s="168"/>
      <c r="AM25" s="169"/>
      <c r="AN25" s="139">
        <v>470</v>
      </c>
      <c r="AO25" s="140"/>
      <c r="AP25" s="141"/>
      <c r="AQ25" s="151"/>
      <c r="AR25" s="152"/>
      <c r="AS25" s="152"/>
      <c r="AT25" s="152"/>
      <c r="AU25" s="41" t="s">
        <v>176</v>
      </c>
      <c r="AV25" s="126" t="s">
        <v>115</v>
      </c>
      <c r="AW25" s="127"/>
      <c r="AX25" s="128"/>
      <c r="AY25" s="154">
        <v>320</v>
      </c>
      <c r="AZ25" s="155"/>
      <c r="BA25" s="156"/>
      <c r="BB25" s="134"/>
      <c r="BC25" s="135"/>
      <c r="BD25" s="135"/>
      <c r="BE25" s="157"/>
    </row>
    <row r="26" spans="1:57" ht="17.25" customHeight="1" thickTop="1" x14ac:dyDescent="0.15">
      <c r="A26" s="295"/>
      <c r="B26" s="296"/>
      <c r="C26" s="14" t="s">
        <v>160</v>
      </c>
      <c r="D26" s="126" t="s">
        <v>372</v>
      </c>
      <c r="E26" s="127"/>
      <c r="F26" s="128"/>
      <c r="G26" s="250">
        <v>2090</v>
      </c>
      <c r="H26" s="251"/>
      <c r="I26" s="252"/>
      <c r="J26" s="134"/>
      <c r="K26" s="135"/>
      <c r="L26" s="135"/>
      <c r="M26" s="135"/>
      <c r="N26" s="40"/>
      <c r="O26" s="126"/>
      <c r="P26" s="127"/>
      <c r="Q26" s="128"/>
      <c r="R26" s="181"/>
      <c r="S26" s="192"/>
      <c r="T26" s="193"/>
      <c r="U26" s="134"/>
      <c r="V26" s="135"/>
      <c r="W26" s="135"/>
      <c r="X26" s="135"/>
      <c r="Y26" s="40"/>
      <c r="Z26" s="126"/>
      <c r="AA26" s="127"/>
      <c r="AB26" s="128"/>
      <c r="AC26" s="181"/>
      <c r="AD26" s="192"/>
      <c r="AE26" s="193"/>
      <c r="AF26" s="134"/>
      <c r="AG26" s="135"/>
      <c r="AH26" s="135"/>
      <c r="AI26" s="135"/>
      <c r="AJ26" s="40"/>
      <c r="AK26" s="126"/>
      <c r="AL26" s="127"/>
      <c r="AM26" s="128"/>
      <c r="AN26" s="154"/>
      <c r="AO26" s="155"/>
      <c r="AP26" s="156"/>
      <c r="AQ26" s="134"/>
      <c r="AR26" s="135"/>
      <c r="AS26" s="135"/>
      <c r="AT26" s="135"/>
      <c r="AU26" s="44"/>
      <c r="AV26" s="158" t="s">
        <v>502</v>
      </c>
      <c r="AW26" s="159"/>
      <c r="AX26" s="160"/>
      <c r="AY26" s="161">
        <f>SUM(G22:I26,R22:T26,AC22:AE26,AN22:AP26,AY22:BA25)</f>
        <v>46640</v>
      </c>
      <c r="AZ26" s="162"/>
      <c r="BA26" s="163"/>
      <c r="BB26" s="164">
        <f>SUM(J22:M26,U22:X26,AF22:AI26,AQ22:AT26,BB22:BE25)</f>
        <v>0</v>
      </c>
      <c r="BC26" s="165"/>
      <c r="BD26" s="165"/>
      <c r="BE26" s="166"/>
    </row>
    <row r="27" spans="1:57" ht="17.25" customHeight="1" thickBot="1" x14ac:dyDescent="0.2">
      <c r="A27" s="297" t="s">
        <v>86</v>
      </c>
      <c r="B27" s="298"/>
      <c r="C27" s="13" t="s">
        <v>177</v>
      </c>
      <c r="D27" s="184" t="s">
        <v>373</v>
      </c>
      <c r="E27" s="185"/>
      <c r="F27" s="186"/>
      <c r="G27" s="233">
        <v>5610</v>
      </c>
      <c r="H27" s="234"/>
      <c r="I27" s="235"/>
      <c r="J27" s="132"/>
      <c r="K27" s="133"/>
      <c r="L27" s="133"/>
      <c r="M27" s="133"/>
      <c r="N27" s="38" t="s">
        <v>179</v>
      </c>
      <c r="O27" s="282" t="s">
        <v>395</v>
      </c>
      <c r="P27" s="291"/>
      <c r="Q27" s="292"/>
      <c r="R27" s="233">
        <v>4130</v>
      </c>
      <c r="S27" s="234"/>
      <c r="T27" s="235"/>
      <c r="U27" s="132"/>
      <c r="V27" s="133"/>
      <c r="W27" s="133"/>
      <c r="X27" s="133"/>
      <c r="Y27" s="67" t="s">
        <v>180</v>
      </c>
      <c r="Z27" s="282" t="s">
        <v>396</v>
      </c>
      <c r="AA27" s="291"/>
      <c r="AB27" s="292"/>
      <c r="AC27" s="145">
        <v>2620</v>
      </c>
      <c r="AD27" s="146"/>
      <c r="AE27" s="147"/>
      <c r="AF27" s="132"/>
      <c r="AG27" s="133"/>
      <c r="AH27" s="133"/>
      <c r="AI27" s="133"/>
      <c r="AJ27" s="68" t="s">
        <v>181</v>
      </c>
      <c r="AK27" s="282" t="s">
        <v>421</v>
      </c>
      <c r="AL27" s="291"/>
      <c r="AM27" s="292"/>
      <c r="AN27" s="233">
        <v>4440</v>
      </c>
      <c r="AO27" s="234"/>
      <c r="AP27" s="235"/>
      <c r="AQ27" s="132"/>
      <c r="AR27" s="133"/>
      <c r="AS27" s="133"/>
      <c r="AT27" s="133"/>
      <c r="AU27" s="39" t="s">
        <v>182</v>
      </c>
      <c r="AV27" s="216" t="s">
        <v>101</v>
      </c>
      <c r="AW27" s="217"/>
      <c r="AX27" s="218"/>
      <c r="AY27" s="142">
        <v>4140</v>
      </c>
      <c r="AZ27" s="143"/>
      <c r="BA27" s="144"/>
      <c r="BB27" s="194"/>
      <c r="BC27" s="195"/>
      <c r="BD27" s="195"/>
      <c r="BE27" s="196"/>
    </row>
    <row r="28" spans="1:57" ht="17.25" customHeight="1" thickTop="1" x14ac:dyDescent="0.15">
      <c r="A28" s="299"/>
      <c r="B28" s="300"/>
      <c r="C28" s="15" t="s">
        <v>178</v>
      </c>
      <c r="D28" s="288" t="s">
        <v>374</v>
      </c>
      <c r="E28" s="289"/>
      <c r="F28" s="290"/>
      <c r="G28" s="136">
        <v>4750</v>
      </c>
      <c r="H28" s="137"/>
      <c r="I28" s="138"/>
      <c r="J28" s="125"/>
      <c r="K28" s="124"/>
      <c r="L28" s="124"/>
      <c r="M28" s="124"/>
      <c r="N28" s="42"/>
      <c r="O28" s="288"/>
      <c r="P28" s="289"/>
      <c r="Q28" s="290"/>
      <c r="R28" s="136"/>
      <c r="S28" s="137"/>
      <c r="T28" s="138"/>
      <c r="U28" s="125"/>
      <c r="V28" s="124"/>
      <c r="W28" s="124"/>
      <c r="X28" s="124"/>
      <c r="Y28" s="73"/>
      <c r="Z28" s="288"/>
      <c r="AA28" s="293"/>
      <c r="AB28" s="294"/>
      <c r="AC28" s="279"/>
      <c r="AD28" s="280"/>
      <c r="AE28" s="281"/>
      <c r="AF28" s="125"/>
      <c r="AG28" s="124"/>
      <c r="AH28" s="124"/>
      <c r="AI28" s="124"/>
      <c r="AJ28" s="75"/>
      <c r="AK28" s="263"/>
      <c r="AL28" s="264"/>
      <c r="AM28" s="265"/>
      <c r="AN28" s="136"/>
      <c r="AO28" s="137"/>
      <c r="AP28" s="138"/>
      <c r="AQ28" s="125"/>
      <c r="AR28" s="124"/>
      <c r="AS28" s="124"/>
      <c r="AT28" s="124"/>
      <c r="AU28" s="43"/>
      <c r="AV28" s="158" t="s">
        <v>502</v>
      </c>
      <c r="AW28" s="159"/>
      <c r="AX28" s="160"/>
      <c r="AY28" s="207">
        <f>SUM(G27:I28,R27:T28,AC27:AE28,AN27:AP28,AY27)</f>
        <v>25690</v>
      </c>
      <c r="AZ28" s="208"/>
      <c r="BA28" s="209"/>
      <c r="BB28" s="197">
        <f>SUM(J27:M28,U27:X28,AF27:AI28,AQ27:AT28,BB27)</f>
        <v>0</v>
      </c>
      <c r="BC28" s="198"/>
      <c r="BD28" s="198"/>
      <c r="BE28" s="199"/>
    </row>
    <row r="29" spans="1:57" ht="17.25" customHeight="1" x14ac:dyDescent="0.15">
      <c r="A29" s="295" t="s">
        <v>108</v>
      </c>
      <c r="B29" s="296"/>
      <c r="C29" s="14" t="s">
        <v>195</v>
      </c>
      <c r="D29" s="167" t="s">
        <v>375</v>
      </c>
      <c r="E29" s="168"/>
      <c r="F29" s="169"/>
      <c r="G29" s="253">
        <v>11210</v>
      </c>
      <c r="H29" s="254"/>
      <c r="I29" s="255"/>
      <c r="J29" s="120"/>
      <c r="K29" s="121"/>
      <c r="L29" s="121"/>
      <c r="M29" s="121"/>
      <c r="N29" s="40" t="s">
        <v>336</v>
      </c>
      <c r="O29" s="268" t="s">
        <v>381</v>
      </c>
      <c r="P29" s="269"/>
      <c r="Q29" s="270"/>
      <c r="R29" s="253">
        <v>6610</v>
      </c>
      <c r="S29" s="254"/>
      <c r="T29" s="255"/>
      <c r="U29" s="120"/>
      <c r="V29" s="121"/>
      <c r="W29" s="121"/>
      <c r="X29" s="121"/>
      <c r="Y29" s="40" t="s">
        <v>189</v>
      </c>
      <c r="Z29" s="129" t="s">
        <v>404</v>
      </c>
      <c r="AA29" s="130"/>
      <c r="AB29" s="131"/>
      <c r="AC29" s="175">
        <v>2910</v>
      </c>
      <c r="AD29" s="176"/>
      <c r="AE29" s="177"/>
      <c r="AF29" s="120"/>
      <c r="AG29" s="121"/>
      <c r="AH29" s="121"/>
      <c r="AI29" s="121"/>
      <c r="AJ29" s="40" t="s">
        <v>200</v>
      </c>
      <c r="AK29" s="129" t="s">
        <v>427</v>
      </c>
      <c r="AL29" s="130"/>
      <c r="AM29" s="131"/>
      <c r="AN29" s="175">
        <v>6940</v>
      </c>
      <c r="AO29" s="176"/>
      <c r="AP29" s="177"/>
      <c r="AQ29" s="120"/>
      <c r="AR29" s="121"/>
      <c r="AS29" s="121"/>
      <c r="AT29" s="121"/>
      <c r="AU29" s="40" t="s">
        <v>209</v>
      </c>
      <c r="AV29" s="129" t="s">
        <v>98</v>
      </c>
      <c r="AW29" s="130"/>
      <c r="AX29" s="131"/>
      <c r="AY29" s="175">
        <v>3110</v>
      </c>
      <c r="AZ29" s="176"/>
      <c r="BA29" s="177"/>
      <c r="BB29" s="120"/>
      <c r="BC29" s="121"/>
      <c r="BD29" s="121"/>
      <c r="BE29" s="122"/>
    </row>
    <row r="30" spans="1:57" ht="17.25" customHeight="1" x14ac:dyDescent="0.15">
      <c r="A30" s="295"/>
      <c r="B30" s="296"/>
      <c r="C30" s="14" t="s">
        <v>196</v>
      </c>
      <c r="D30" s="129" t="s">
        <v>36</v>
      </c>
      <c r="E30" s="130"/>
      <c r="F30" s="131"/>
      <c r="G30" s="241">
        <v>6030</v>
      </c>
      <c r="H30" s="242"/>
      <c r="I30" s="243"/>
      <c r="J30" s="151"/>
      <c r="K30" s="152"/>
      <c r="L30" s="152"/>
      <c r="M30" s="152"/>
      <c r="N30" s="40" t="s">
        <v>337</v>
      </c>
      <c r="O30" s="285" t="s">
        <v>382</v>
      </c>
      <c r="P30" s="286"/>
      <c r="Q30" s="287"/>
      <c r="R30" s="148">
        <v>1490</v>
      </c>
      <c r="S30" s="239"/>
      <c r="T30" s="240"/>
      <c r="U30" s="151"/>
      <c r="V30" s="152"/>
      <c r="W30" s="152"/>
      <c r="X30" s="152"/>
      <c r="Y30" s="40" t="s">
        <v>190</v>
      </c>
      <c r="Z30" s="129" t="s">
        <v>96</v>
      </c>
      <c r="AA30" s="130"/>
      <c r="AB30" s="131"/>
      <c r="AC30" s="175">
        <v>7120</v>
      </c>
      <c r="AD30" s="176"/>
      <c r="AE30" s="177"/>
      <c r="AF30" s="151"/>
      <c r="AG30" s="152"/>
      <c r="AH30" s="152"/>
      <c r="AI30" s="152"/>
      <c r="AJ30" s="40" t="s">
        <v>201</v>
      </c>
      <c r="AK30" s="129" t="s">
        <v>428</v>
      </c>
      <c r="AL30" s="130"/>
      <c r="AM30" s="131"/>
      <c r="AN30" s="175">
        <v>4290</v>
      </c>
      <c r="AO30" s="176"/>
      <c r="AP30" s="177"/>
      <c r="AQ30" s="151"/>
      <c r="AR30" s="152"/>
      <c r="AS30" s="152"/>
      <c r="AT30" s="152"/>
      <c r="AU30" s="40" t="s">
        <v>210</v>
      </c>
      <c r="AV30" s="129" t="s">
        <v>99</v>
      </c>
      <c r="AW30" s="130"/>
      <c r="AX30" s="131"/>
      <c r="AY30" s="219">
        <v>1190</v>
      </c>
      <c r="AZ30" s="220"/>
      <c r="BA30" s="221"/>
      <c r="BB30" s="151"/>
      <c r="BC30" s="152"/>
      <c r="BD30" s="152"/>
      <c r="BE30" s="153"/>
    </row>
    <row r="31" spans="1:57" ht="17.25" customHeight="1" x14ac:dyDescent="0.15">
      <c r="A31" s="295"/>
      <c r="B31" s="296"/>
      <c r="C31" s="14" t="s">
        <v>183</v>
      </c>
      <c r="D31" s="129" t="s">
        <v>37</v>
      </c>
      <c r="E31" s="130"/>
      <c r="F31" s="131"/>
      <c r="G31" s="241">
        <v>3070</v>
      </c>
      <c r="H31" s="242"/>
      <c r="I31" s="243"/>
      <c r="J31" s="151"/>
      <c r="K31" s="152"/>
      <c r="L31" s="152"/>
      <c r="M31" s="152"/>
      <c r="N31" s="40" t="s">
        <v>184</v>
      </c>
      <c r="O31" s="271" t="s">
        <v>397</v>
      </c>
      <c r="P31" s="272"/>
      <c r="Q31" s="273"/>
      <c r="R31" s="274">
        <v>7270</v>
      </c>
      <c r="S31" s="275"/>
      <c r="T31" s="276"/>
      <c r="U31" s="151"/>
      <c r="V31" s="152"/>
      <c r="W31" s="152"/>
      <c r="X31" s="152"/>
      <c r="Y31" s="40" t="s">
        <v>338</v>
      </c>
      <c r="Z31" s="129" t="s">
        <v>405</v>
      </c>
      <c r="AA31" s="130"/>
      <c r="AB31" s="131"/>
      <c r="AC31" s="175">
        <v>5360</v>
      </c>
      <c r="AD31" s="176"/>
      <c r="AE31" s="177"/>
      <c r="AF31" s="151"/>
      <c r="AG31" s="152"/>
      <c r="AH31" s="152"/>
      <c r="AI31" s="152"/>
      <c r="AJ31" s="40" t="s">
        <v>202</v>
      </c>
      <c r="AK31" s="129" t="s">
        <v>429</v>
      </c>
      <c r="AL31" s="130"/>
      <c r="AM31" s="131"/>
      <c r="AN31" s="175">
        <v>2340</v>
      </c>
      <c r="AO31" s="176"/>
      <c r="AP31" s="177"/>
      <c r="AQ31" s="151"/>
      <c r="AR31" s="152"/>
      <c r="AS31" s="152"/>
      <c r="AT31" s="152"/>
      <c r="AU31" s="40" t="s">
        <v>211</v>
      </c>
      <c r="AV31" s="129" t="s">
        <v>447</v>
      </c>
      <c r="AW31" s="130"/>
      <c r="AX31" s="131"/>
      <c r="AY31" s="175">
        <v>3280</v>
      </c>
      <c r="AZ31" s="187"/>
      <c r="BA31" s="188"/>
      <c r="BB31" s="151"/>
      <c r="BC31" s="152"/>
      <c r="BD31" s="152"/>
      <c r="BE31" s="153"/>
    </row>
    <row r="32" spans="1:57" ht="17.25" customHeight="1" x14ac:dyDescent="0.15">
      <c r="A32" s="295"/>
      <c r="B32" s="296"/>
      <c r="C32" s="14" t="s">
        <v>330</v>
      </c>
      <c r="D32" s="129" t="s">
        <v>376</v>
      </c>
      <c r="E32" s="130"/>
      <c r="F32" s="131"/>
      <c r="G32" s="241">
        <v>6010</v>
      </c>
      <c r="H32" s="242"/>
      <c r="I32" s="243"/>
      <c r="J32" s="151"/>
      <c r="K32" s="152"/>
      <c r="L32" s="152"/>
      <c r="M32" s="152"/>
      <c r="N32" s="40" t="s">
        <v>185</v>
      </c>
      <c r="O32" s="268" t="s">
        <v>398</v>
      </c>
      <c r="P32" s="269"/>
      <c r="Q32" s="270"/>
      <c r="R32" s="219">
        <v>5420</v>
      </c>
      <c r="S32" s="277"/>
      <c r="T32" s="278"/>
      <c r="U32" s="151"/>
      <c r="V32" s="152"/>
      <c r="W32" s="152"/>
      <c r="X32" s="152"/>
      <c r="Y32" s="40" t="s">
        <v>339</v>
      </c>
      <c r="Z32" s="126" t="s">
        <v>406</v>
      </c>
      <c r="AA32" s="127"/>
      <c r="AB32" s="128"/>
      <c r="AC32" s="181">
        <v>1940</v>
      </c>
      <c r="AD32" s="192"/>
      <c r="AE32" s="193"/>
      <c r="AF32" s="151"/>
      <c r="AG32" s="152"/>
      <c r="AH32" s="152"/>
      <c r="AI32" s="152"/>
      <c r="AJ32" s="40" t="s">
        <v>203</v>
      </c>
      <c r="AK32" s="129" t="s">
        <v>430</v>
      </c>
      <c r="AL32" s="130"/>
      <c r="AM32" s="131"/>
      <c r="AN32" s="175">
        <v>16830</v>
      </c>
      <c r="AO32" s="176"/>
      <c r="AP32" s="177"/>
      <c r="AQ32" s="151"/>
      <c r="AR32" s="152"/>
      <c r="AS32" s="152"/>
      <c r="AT32" s="152"/>
      <c r="AU32" s="40" t="s">
        <v>212</v>
      </c>
      <c r="AV32" s="126" t="s">
        <v>15</v>
      </c>
      <c r="AW32" s="127"/>
      <c r="AX32" s="128"/>
      <c r="AY32" s="175">
        <v>1440</v>
      </c>
      <c r="AZ32" s="187"/>
      <c r="BA32" s="188"/>
      <c r="BB32" s="151"/>
      <c r="BC32" s="152"/>
      <c r="BD32" s="152"/>
      <c r="BE32" s="153"/>
    </row>
    <row r="33" spans="1:61" ht="17.25" customHeight="1" x14ac:dyDescent="0.15">
      <c r="A33" s="295"/>
      <c r="B33" s="296"/>
      <c r="C33" s="14" t="s">
        <v>331</v>
      </c>
      <c r="D33" s="129" t="s">
        <v>377</v>
      </c>
      <c r="E33" s="130"/>
      <c r="F33" s="131"/>
      <c r="G33" s="241">
        <v>3080</v>
      </c>
      <c r="H33" s="242"/>
      <c r="I33" s="243"/>
      <c r="J33" s="151"/>
      <c r="K33" s="152"/>
      <c r="L33" s="152"/>
      <c r="M33" s="152"/>
      <c r="N33" s="40" t="s">
        <v>186</v>
      </c>
      <c r="O33" s="268" t="s">
        <v>399</v>
      </c>
      <c r="P33" s="269"/>
      <c r="Q33" s="270"/>
      <c r="R33" s="148">
        <v>2840</v>
      </c>
      <c r="S33" s="239"/>
      <c r="T33" s="240"/>
      <c r="U33" s="151"/>
      <c r="V33" s="152"/>
      <c r="W33" s="152"/>
      <c r="X33" s="152"/>
      <c r="Y33" s="40" t="s">
        <v>193</v>
      </c>
      <c r="Z33" s="271" t="s">
        <v>422</v>
      </c>
      <c r="AA33" s="272"/>
      <c r="AB33" s="273"/>
      <c r="AC33" s="274">
        <v>2100</v>
      </c>
      <c r="AD33" s="275"/>
      <c r="AE33" s="276"/>
      <c r="AF33" s="151"/>
      <c r="AG33" s="152"/>
      <c r="AH33" s="152"/>
      <c r="AI33" s="152"/>
      <c r="AJ33" s="40" t="s">
        <v>204</v>
      </c>
      <c r="AK33" s="129" t="s">
        <v>431</v>
      </c>
      <c r="AL33" s="130"/>
      <c r="AM33" s="131"/>
      <c r="AN33" s="175">
        <v>4770</v>
      </c>
      <c r="AO33" s="176"/>
      <c r="AP33" s="177"/>
      <c r="AQ33" s="151"/>
      <c r="AR33" s="152"/>
      <c r="AS33" s="152"/>
      <c r="AT33" s="152"/>
      <c r="AU33" s="40" t="s">
        <v>213</v>
      </c>
      <c r="AV33" s="129" t="s">
        <v>16</v>
      </c>
      <c r="AW33" s="130"/>
      <c r="AX33" s="131"/>
      <c r="AY33" s="175">
        <v>3370</v>
      </c>
      <c r="AZ33" s="176"/>
      <c r="BA33" s="177"/>
      <c r="BB33" s="151"/>
      <c r="BC33" s="152"/>
      <c r="BD33" s="152"/>
      <c r="BE33" s="153"/>
      <c r="BI33" s="36"/>
    </row>
    <row r="34" spans="1:61" ht="17.25" customHeight="1" x14ac:dyDescent="0.15">
      <c r="A34" s="295"/>
      <c r="B34" s="296"/>
      <c r="C34" s="14" t="s">
        <v>332</v>
      </c>
      <c r="D34" s="268" t="s">
        <v>378</v>
      </c>
      <c r="E34" s="269"/>
      <c r="F34" s="270"/>
      <c r="G34" s="241">
        <v>14710</v>
      </c>
      <c r="H34" s="242"/>
      <c r="I34" s="243"/>
      <c r="J34" s="151"/>
      <c r="K34" s="152"/>
      <c r="L34" s="152"/>
      <c r="M34" s="152"/>
      <c r="N34" s="40" t="s">
        <v>197</v>
      </c>
      <c r="O34" s="268" t="s">
        <v>400</v>
      </c>
      <c r="P34" s="269"/>
      <c r="Q34" s="270"/>
      <c r="R34" s="148">
        <v>1890</v>
      </c>
      <c r="S34" s="239"/>
      <c r="T34" s="240"/>
      <c r="U34" s="151"/>
      <c r="V34" s="152"/>
      <c r="W34" s="152"/>
      <c r="X34" s="152"/>
      <c r="Y34" s="40" t="s">
        <v>194</v>
      </c>
      <c r="Z34" s="268" t="s">
        <v>423</v>
      </c>
      <c r="AA34" s="269"/>
      <c r="AB34" s="270"/>
      <c r="AC34" s="148">
        <v>2580</v>
      </c>
      <c r="AD34" s="239"/>
      <c r="AE34" s="240"/>
      <c r="AF34" s="151"/>
      <c r="AG34" s="152"/>
      <c r="AH34" s="152"/>
      <c r="AI34" s="152"/>
      <c r="AJ34" s="40" t="s">
        <v>205</v>
      </c>
      <c r="AK34" s="129" t="s">
        <v>14</v>
      </c>
      <c r="AL34" s="130"/>
      <c r="AM34" s="131"/>
      <c r="AN34" s="175">
        <v>860</v>
      </c>
      <c r="AO34" s="176"/>
      <c r="AP34" s="177"/>
      <c r="AQ34" s="151"/>
      <c r="AR34" s="152"/>
      <c r="AS34" s="152"/>
      <c r="AT34" s="152"/>
      <c r="AU34" s="40" t="s">
        <v>214</v>
      </c>
      <c r="AV34" s="129" t="s">
        <v>448</v>
      </c>
      <c r="AW34" s="130"/>
      <c r="AX34" s="131"/>
      <c r="AY34" s="139">
        <v>1800</v>
      </c>
      <c r="AZ34" s="140"/>
      <c r="BA34" s="141"/>
      <c r="BB34" s="151"/>
      <c r="BC34" s="152"/>
      <c r="BD34" s="152"/>
      <c r="BE34" s="153"/>
      <c r="BI34" s="36"/>
    </row>
    <row r="35" spans="1:61" ht="17.25" customHeight="1" x14ac:dyDescent="0.15">
      <c r="A35" s="295"/>
      <c r="B35" s="296"/>
      <c r="C35" s="14" t="s">
        <v>333</v>
      </c>
      <c r="D35" s="268" t="s">
        <v>379</v>
      </c>
      <c r="E35" s="269"/>
      <c r="F35" s="270"/>
      <c r="G35" s="241">
        <v>4400</v>
      </c>
      <c r="H35" s="242"/>
      <c r="I35" s="243"/>
      <c r="J35" s="151"/>
      <c r="K35" s="152"/>
      <c r="L35" s="152"/>
      <c r="M35" s="152"/>
      <c r="N35" s="40" t="s">
        <v>198</v>
      </c>
      <c r="O35" s="268" t="s">
        <v>401</v>
      </c>
      <c r="P35" s="269"/>
      <c r="Q35" s="270"/>
      <c r="R35" s="148">
        <v>4050</v>
      </c>
      <c r="S35" s="239"/>
      <c r="T35" s="240"/>
      <c r="U35" s="151"/>
      <c r="V35" s="152"/>
      <c r="W35" s="152"/>
      <c r="X35" s="152"/>
      <c r="Y35" s="40" t="s">
        <v>191</v>
      </c>
      <c r="Z35" s="129" t="s">
        <v>424</v>
      </c>
      <c r="AA35" s="130"/>
      <c r="AB35" s="131"/>
      <c r="AC35" s="175">
        <v>2970</v>
      </c>
      <c r="AD35" s="176"/>
      <c r="AE35" s="177"/>
      <c r="AF35" s="151"/>
      <c r="AG35" s="152"/>
      <c r="AH35" s="152"/>
      <c r="AI35" s="152"/>
      <c r="AJ35" s="40" t="s">
        <v>206</v>
      </c>
      <c r="AK35" s="126" t="s">
        <v>432</v>
      </c>
      <c r="AL35" s="127"/>
      <c r="AM35" s="128"/>
      <c r="AN35" s="181">
        <v>1890</v>
      </c>
      <c r="AO35" s="192"/>
      <c r="AP35" s="193"/>
      <c r="AQ35" s="151"/>
      <c r="AR35" s="152"/>
      <c r="AS35" s="152"/>
      <c r="AT35" s="152"/>
      <c r="AU35" s="40" t="s">
        <v>215</v>
      </c>
      <c r="AV35" s="129" t="s">
        <v>449</v>
      </c>
      <c r="AW35" s="130"/>
      <c r="AX35" s="131"/>
      <c r="AY35" s="175">
        <v>5220</v>
      </c>
      <c r="AZ35" s="176"/>
      <c r="BA35" s="177"/>
      <c r="BB35" s="151"/>
      <c r="BC35" s="152"/>
      <c r="BD35" s="152"/>
      <c r="BE35" s="153"/>
      <c r="BI35" s="36"/>
    </row>
    <row r="36" spans="1:61" ht="17.25" customHeight="1" x14ac:dyDescent="0.15">
      <c r="A36" s="295"/>
      <c r="B36" s="296"/>
      <c r="C36" s="14" t="s">
        <v>334</v>
      </c>
      <c r="D36" s="268" t="s">
        <v>76</v>
      </c>
      <c r="E36" s="269"/>
      <c r="F36" s="270"/>
      <c r="G36" s="241">
        <v>1100</v>
      </c>
      <c r="H36" s="242"/>
      <c r="I36" s="243"/>
      <c r="J36" s="151"/>
      <c r="K36" s="152"/>
      <c r="L36" s="152"/>
      <c r="M36" s="152"/>
      <c r="N36" s="40" t="s">
        <v>187</v>
      </c>
      <c r="O36" s="268" t="s">
        <v>402</v>
      </c>
      <c r="P36" s="269"/>
      <c r="Q36" s="270"/>
      <c r="R36" s="219">
        <v>3770</v>
      </c>
      <c r="S36" s="277"/>
      <c r="T36" s="278"/>
      <c r="U36" s="151"/>
      <c r="V36" s="152"/>
      <c r="W36" s="152"/>
      <c r="X36" s="152"/>
      <c r="Y36" s="40" t="s">
        <v>192</v>
      </c>
      <c r="Z36" s="129" t="s">
        <v>425</v>
      </c>
      <c r="AA36" s="130"/>
      <c r="AB36" s="131"/>
      <c r="AC36" s="175">
        <v>4520</v>
      </c>
      <c r="AD36" s="176"/>
      <c r="AE36" s="177"/>
      <c r="AF36" s="151"/>
      <c r="AG36" s="152"/>
      <c r="AH36" s="152"/>
      <c r="AI36" s="152"/>
      <c r="AJ36" s="40" t="s">
        <v>207</v>
      </c>
      <c r="AK36" s="167" t="s">
        <v>445</v>
      </c>
      <c r="AL36" s="168"/>
      <c r="AM36" s="169"/>
      <c r="AN36" s="139">
        <v>2780</v>
      </c>
      <c r="AO36" s="140"/>
      <c r="AP36" s="141"/>
      <c r="AQ36" s="151"/>
      <c r="AR36" s="152"/>
      <c r="AS36" s="152"/>
      <c r="AT36" s="152"/>
      <c r="AU36" s="40" t="s">
        <v>216</v>
      </c>
      <c r="AV36" s="129" t="s">
        <v>17</v>
      </c>
      <c r="AW36" s="130"/>
      <c r="AX36" s="131"/>
      <c r="AY36" s="175">
        <v>1930</v>
      </c>
      <c r="AZ36" s="176"/>
      <c r="BA36" s="177"/>
      <c r="BB36" s="151"/>
      <c r="BC36" s="152"/>
      <c r="BD36" s="152"/>
      <c r="BE36" s="153"/>
    </row>
    <row r="37" spans="1:61" ht="17.25" customHeight="1" thickBot="1" x14ac:dyDescent="0.2">
      <c r="A37" s="295"/>
      <c r="B37" s="296"/>
      <c r="C37" s="14" t="s">
        <v>335</v>
      </c>
      <c r="D37" s="268" t="s">
        <v>380</v>
      </c>
      <c r="E37" s="269"/>
      <c r="F37" s="270"/>
      <c r="G37" s="241">
        <v>6370</v>
      </c>
      <c r="H37" s="242"/>
      <c r="I37" s="243"/>
      <c r="J37" s="151"/>
      <c r="K37" s="152"/>
      <c r="L37" s="152"/>
      <c r="M37" s="152"/>
      <c r="N37" s="40" t="s">
        <v>188</v>
      </c>
      <c r="O37" s="167" t="s">
        <v>403</v>
      </c>
      <c r="P37" s="168"/>
      <c r="Q37" s="169"/>
      <c r="R37" s="253">
        <v>5580</v>
      </c>
      <c r="S37" s="254"/>
      <c r="T37" s="255"/>
      <c r="U37" s="151"/>
      <c r="V37" s="152"/>
      <c r="W37" s="152"/>
      <c r="X37" s="152"/>
      <c r="Y37" s="40" t="s">
        <v>199</v>
      </c>
      <c r="Z37" s="129" t="s">
        <v>426</v>
      </c>
      <c r="AA37" s="130"/>
      <c r="AB37" s="131"/>
      <c r="AC37" s="175">
        <v>4070</v>
      </c>
      <c r="AD37" s="176"/>
      <c r="AE37" s="177"/>
      <c r="AF37" s="151"/>
      <c r="AG37" s="152"/>
      <c r="AH37" s="152"/>
      <c r="AI37" s="152"/>
      <c r="AJ37" s="40" t="s">
        <v>208</v>
      </c>
      <c r="AK37" s="129" t="s">
        <v>446</v>
      </c>
      <c r="AL37" s="130"/>
      <c r="AM37" s="131"/>
      <c r="AN37" s="175">
        <v>4470</v>
      </c>
      <c r="AO37" s="176"/>
      <c r="AP37" s="177"/>
      <c r="AQ37" s="151"/>
      <c r="AR37" s="152"/>
      <c r="AS37" s="152"/>
      <c r="AT37" s="152"/>
      <c r="AU37" s="40" t="s">
        <v>217</v>
      </c>
      <c r="AV37" s="126" t="s">
        <v>450</v>
      </c>
      <c r="AW37" s="127"/>
      <c r="AX37" s="128"/>
      <c r="AY37" s="181">
        <v>1970</v>
      </c>
      <c r="AZ37" s="182"/>
      <c r="BA37" s="183"/>
      <c r="BB37" s="134"/>
      <c r="BC37" s="135"/>
      <c r="BD37" s="135"/>
      <c r="BE37" s="157"/>
      <c r="BI37" s="36"/>
    </row>
    <row r="38" spans="1:61" ht="17.25" customHeight="1" thickTop="1" x14ac:dyDescent="0.15">
      <c r="A38" s="295"/>
      <c r="B38" s="296"/>
      <c r="C38" s="14"/>
      <c r="D38" s="324"/>
      <c r="E38" s="325"/>
      <c r="F38" s="325"/>
      <c r="G38" s="326"/>
      <c r="H38" s="326"/>
      <c r="I38" s="326"/>
      <c r="J38" s="326"/>
      <c r="K38" s="326"/>
      <c r="L38" s="326"/>
      <c r="M38" s="327"/>
      <c r="N38" s="45"/>
      <c r="O38" s="324"/>
      <c r="P38" s="325"/>
      <c r="Q38" s="325"/>
      <c r="R38" s="326"/>
      <c r="S38" s="326"/>
      <c r="T38" s="326"/>
      <c r="U38" s="326"/>
      <c r="V38" s="326"/>
      <c r="W38" s="326"/>
      <c r="X38" s="327"/>
      <c r="Y38" s="40"/>
      <c r="Z38" s="126"/>
      <c r="AA38" s="127"/>
      <c r="AB38" s="128"/>
      <c r="AC38" s="181"/>
      <c r="AD38" s="192"/>
      <c r="AE38" s="193"/>
      <c r="AF38" s="134"/>
      <c r="AG38" s="135"/>
      <c r="AH38" s="135"/>
      <c r="AI38" s="135"/>
      <c r="AJ38" s="40"/>
      <c r="AK38" s="90" t="s">
        <v>504</v>
      </c>
      <c r="AL38" s="84"/>
      <c r="AM38" s="84"/>
      <c r="AN38" s="85"/>
      <c r="AO38" s="86"/>
      <c r="AP38" s="86"/>
      <c r="AQ38" s="87"/>
      <c r="AR38" s="88"/>
      <c r="AS38" s="88"/>
      <c r="AT38" s="89"/>
      <c r="AU38" s="44"/>
      <c r="AV38" s="158" t="s">
        <v>502</v>
      </c>
      <c r="AW38" s="159"/>
      <c r="AX38" s="160"/>
      <c r="AY38" s="204">
        <f>SUM(G29:I38,R29:T38,AC29:AE38,AN29:AP38,AY29:BA37)</f>
        <v>196950</v>
      </c>
      <c r="AZ38" s="205"/>
      <c r="BA38" s="206"/>
      <c r="BB38" s="197">
        <f>SUM(J29:M38,U29:X38,AF29:AI38,AQ29:AT38,BB29:BE37)</f>
        <v>0</v>
      </c>
      <c r="BC38" s="198"/>
      <c r="BD38" s="198"/>
      <c r="BE38" s="199"/>
    </row>
    <row r="39" spans="1:61" ht="17.25" customHeight="1" thickBot="1" x14ac:dyDescent="0.2">
      <c r="A39" s="297" t="s">
        <v>74</v>
      </c>
      <c r="B39" s="298"/>
      <c r="C39" s="76" t="s">
        <v>218</v>
      </c>
      <c r="D39" s="184" t="s">
        <v>383</v>
      </c>
      <c r="E39" s="185"/>
      <c r="F39" s="186"/>
      <c r="G39" s="233">
        <v>2840</v>
      </c>
      <c r="H39" s="234"/>
      <c r="I39" s="235"/>
      <c r="J39" s="132"/>
      <c r="K39" s="133"/>
      <c r="L39" s="133"/>
      <c r="M39" s="133"/>
      <c r="N39" s="68" t="s">
        <v>221</v>
      </c>
      <c r="O39" s="184" t="s">
        <v>19</v>
      </c>
      <c r="P39" s="185"/>
      <c r="Q39" s="186"/>
      <c r="R39" s="233">
        <v>2050</v>
      </c>
      <c r="S39" s="234"/>
      <c r="T39" s="235"/>
      <c r="U39" s="132"/>
      <c r="V39" s="133"/>
      <c r="W39" s="133"/>
      <c r="X39" s="133"/>
      <c r="Y39" s="68" t="s">
        <v>222</v>
      </c>
      <c r="Z39" s="184" t="s">
        <v>407</v>
      </c>
      <c r="AA39" s="185"/>
      <c r="AB39" s="186"/>
      <c r="AC39" s="233">
        <v>1360</v>
      </c>
      <c r="AD39" s="234"/>
      <c r="AE39" s="235"/>
      <c r="AF39" s="132"/>
      <c r="AG39" s="133"/>
      <c r="AH39" s="133"/>
      <c r="AI39" s="133"/>
      <c r="AJ39" s="68" t="s">
        <v>224</v>
      </c>
      <c r="AK39" s="184" t="s">
        <v>433</v>
      </c>
      <c r="AL39" s="185"/>
      <c r="AM39" s="186"/>
      <c r="AN39" s="178">
        <v>7240</v>
      </c>
      <c r="AO39" s="179"/>
      <c r="AP39" s="180"/>
      <c r="AQ39" s="132"/>
      <c r="AR39" s="133"/>
      <c r="AS39" s="133"/>
      <c r="AT39" s="133"/>
      <c r="AU39" s="77" t="s">
        <v>225</v>
      </c>
      <c r="AV39" s="126" t="s">
        <v>434</v>
      </c>
      <c r="AW39" s="127"/>
      <c r="AX39" s="128"/>
      <c r="AY39" s="181">
        <v>7220</v>
      </c>
      <c r="AZ39" s="192"/>
      <c r="BA39" s="193"/>
      <c r="BB39" s="194"/>
      <c r="BC39" s="195"/>
      <c r="BD39" s="195"/>
      <c r="BE39" s="196"/>
    </row>
    <row r="40" spans="1:61" ht="17.25" customHeight="1" thickTop="1" x14ac:dyDescent="0.15">
      <c r="A40" s="299"/>
      <c r="B40" s="300"/>
      <c r="C40" s="78" t="s">
        <v>219</v>
      </c>
      <c r="D40" s="230" t="s">
        <v>18</v>
      </c>
      <c r="E40" s="231"/>
      <c r="F40" s="232"/>
      <c r="G40" s="279">
        <v>4200</v>
      </c>
      <c r="H40" s="280"/>
      <c r="I40" s="281"/>
      <c r="J40" s="125"/>
      <c r="K40" s="124"/>
      <c r="L40" s="124"/>
      <c r="M40" s="124"/>
      <c r="N40" s="75"/>
      <c r="O40" s="230"/>
      <c r="P40" s="231"/>
      <c r="Q40" s="232"/>
      <c r="R40" s="279"/>
      <c r="S40" s="280"/>
      <c r="T40" s="281"/>
      <c r="U40" s="125"/>
      <c r="V40" s="124"/>
      <c r="W40" s="124"/>
      <c r="X40" s="124"/>
      <c r="Y40" s="75"/>
      <c r="Z40" s="230"/>
      <c r="AA40" s="231"/>
      <c r="AB40" s="232"/>
      <c r="AC40" s="236"/>
      <c r="AD40" s="237"/>
      <c r="AE40" s="238"/>
      <c r="AF40" s="125"/>
      <c r="AG40" s="124"/>
      <c r="AH40" s="124"/>
      <c r="AI40" s="124"/>
      <c r="AJ40" s="75"/>
      <c r="AK40" s="90" t="s">
        <v>505</v>
      </c>
      <c r="AL40" s="91"/>
      <c r="AM40" s="91"/>
      <c r="AN40" s="92"/>
      <c r="AO40" s="93"/>
      <c r="AP40" s="93"/>
      <c r="AQ40" s="94"/>
      <c r="AR40" s="95"/>
      <c r="AS40" s="95"/>
      <c r="AT40" s="96"/>
      <c r="AU40" s="43"/>
      <c r="AV40" s="158" t="s">
        <v>502</v>
      </c>
      <c r="AW40" s="159"/>
      <c r="AX40" s="160"/>
      <c r="AY40" s="207">
        <f>SUM(G39:I40,R39:T40,AC39:AE40,AN39:AP40,AY39)</f>
        <v>24910</v>
      </c>
      <c r="AZ40" s="208"/>
      <c r="BA40" s="209"/>
      <c r="BB40" s="197">
        <f>SUM(J39:M40,U39:X40,AF39:AI40,AQ39:AT40,BB39)</f>
        <v>0</v>
      </c>
      <c r="BC40" s="198"/>
      <c r="BD40" s="198"/>
      <c r="BE40" s="199"/>
    </row>
    <row r="41" spans="1:61" ht="17.25" customHeight="1" thickBot="1" x14ac:dyDescent="0.2">
      <c r="A41" s="297" t="s">
        <v>75</v>
      </c>
      <c r="B41" s="298"/>
      <c r="C41" s="13" t="s">
        <v>220</v>
      </c>
      <c r="D41" s="184" t="s">
        <v>384</v>
      </c>
      <c r="E41" s="185"/>
      <c r="F41" s="186"/>
      <c r="G41" s="233">
        <v>6610</v>
      </c>
      <c r="H41" s="234"/>
      <c r="I41" s="235"/>
      <c r="J41" s="132"/>
      <c r="K41" s="133"/>
      <c r="L41" s="133"/>
      <c r="M41" s="133"/>
      <c r="N41" s="38" t="s">
        <v>223</v>
      </c>
      <c r="O41" s="184" t="s">
        <v>5</v>
      </c>
      <c r="P41" s="185"/>
      <c r="Q41" s="186"/>
      <c r="R41" s="233">
        <v>2820</v>
      </c>
      <c r="S41" s="234"/>
      <c r="T41" s="235"/>
      <c r="U41" s="132"/>
      <c r="V41" s="133"/>
      <c r="W41" s="133"/>
      <c r="X41" s="133"/>
      <c r="Y41" s="38" t="s">
        <v>226</v>
      </c>
      <c r="Z41" s="184" t="s">
        <v>435</v>
      </c>
      <c r="AA41" s="185"/>
      <c r="AB41" s="186"/>
      <c r="AC41" s="178">
        <v>2550</v>
      </c>
      <c r="AD41" s="179"/>
      <c r="AE41" s="180"/>
      <c r="AF41" s="132"/>
      <c r="AG41" s="133"/>
      <c r="AH41" s="133"/>
      <c r="AI41" s="133"/>
      <c r="AJ41" s="67" t="s">
        <v>227</v>
      </c>
      <c r="AK41" s="184" t="s">
        <v>436</v>
      </c>
      <c r="AL41" s="185"/>
      <c r="AM41" s="186"/>
      <c r="AN41" s="178">
        <v>790</v>
      </c>
      <c r="AO41" s="179"/>
      <c r="AP41" s="180"/>
      <c r="AQ41" s="132"/>
      <c r="AR41" s="133"/>
      <c r="AS41" s="133"/>
      <c r="AT41" s="133"/>
      <c r="AU41" s="39"/>
      <c r="AV41" s="200"/>
      <c r="AW41" s="201"/>
      <c r="AX41" s="202"/>
      <c r="AY41" s="203"/>
      <c r="AZ41" s="179"/>
      <c r="BA41" s="180"/>
      <c r="BB41" s="213"/>
      <c r="BC41" s="214"/>
      <c r="BD41" s="214"/>
      <c r="BE41" s="215"/>
    </row>
    <row r="42" spans="1:61" ht="17.25" customHeight="1" thickTop="1" thickBot="1" x14ac:dyDescent="0.2">
      <c r="A42" s="303"/>
      <c r="B42" s="304"/>
      <c r="C42" s="16"/>
      <c r="D42" s="97" t="s">
        <v>506</v>
      </c>
      <c r="E42" s="98"/>
      <c r="F42" s="98"/>
      <c r="G42" s="99"/>
      <c r="H42" s="100"/>
      <c r="I42" s="100"/>
      <c r="J42" s="106"/>
      <c r="K42" s="107"/>
      <c r="L42" s="107"/>
      <c r="M42" s="108"/>
      <c r="N42" s="109"/>
      <c r="O42" s="222"/>
      <c r="P42" s="223"/>
      <c r="Q42" s="224"/>
      <c r="R42" s="225"/>
      <c r="S42" s="226"/>
      <c r="T42" s="227"/>
      <c r="U42" s="228"/>
      <c r="V42" s="229"/>
      <c r="W42" s="229"/>
      <c r="X42" s="229"/>
      <c r="Y42" s="109"/>
      <c r="Z42" s="222"/>
      <c r="AA42" s="223"/>
      <c r="AB42" s="224"/>
      <c r="AC42" s="225"/>
      <c r="AD42" s="226"/>
      <c r="AE42" s="227"/>
      <c r="AF42" s="228"/>
      <c r="AG42" s="229"/>
      <c r="AH42" s="229"/>
      <c r="AI42" s="229"/>
      <c r="AJ42" s="79"/>
      <c r="AK42" s="305"/>
      <c r="AL42" s="306"/>
      <c r="AM42" s="307"/>
      <c r="AN42" s="225"/>
      <c r="AO42" s="226"/>
      <c r="AP42" s="227"/>
      <c r="AQ42" s="170"/>
      <c r="AR42" s="171"/>
      <c r="AS42" s="171"/>
      <c r="AT42" s="171"/>
      <c r="AU42" s="46"/>
      <c r="AV42" s="172" t="s">
        <v>502</v>
      </c>
      <c r="AW42" s="173"/>
      <c r="AX42" s="174"/>
      <c r="AY42" s="210">
        <f>SUM(G41:I42,R41:T42,AC41:AE42,AN41:AP42,AY41)</f>
        <v>12770</v>
      </c>
      <c r="AZ42" s="211"/>
      <c r="BA42" s="212"/>
      <c r="BB42" s="189">
        <f>SUM(J41:M42,U41:X42,AF41:AI42,AQ41:AT42,BB41)</f>
        <v>0</v>
      </c>
      <c r="BC42" s="190"/>
      <c r="BD42" s="190"/>
      <c r="BE42" s="191"/>
      <c r="BI42" s="36"/>
    </row>
    <row r="43" spans="1:61" ht="12" x14ac:dyDescent="0.15">
      <c r="A43" s="55" t="s">
        <v>496</v>
      </c>
      <c r="B43" s="55"/>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row>
    <row r="44" spans="1:61" ht="12" x14ac:dyDescent="0.15">
      <c r="A44" s="55" t="s">
        <v>359</v>
      </c>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row>
    <row r="45" spans="1:61" ht="12" x14ac:dyDescent="0.15">
      <c r="A45" s="55" t="s">
        <v>356</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row>
    <row r="46" spans="1:61" ht="12" x14ac:dyDescent="0.15">
      <c r="A46" s="55" t="s">
        <v>357</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row>
    <row r="47" spans="1:61" ht="12" x14ac:dyDescent="0.15">
      <c r="A47" s="55" t="s">
        <v>358</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row>
    <row r="48" spans="1:61" ht="12" x14ac:dyDescent="0.15">
      <c r="A48" s="55" t="s">
        <v>355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row>
    <row r="49" spans="2:57" ht="14.25" customHeight="1" x14ac:dyDescent="0.1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row>
  </sheetData>
  <sheetProtection algorithmName="SHA-512" hashValue="57J7xzr44DJSm7zn21Ye8XjmiITOFs72jGbU4KhStruxO1NRlPUySqPVFIs1ToAXtcmO2efhoGziiAMvb7fGdA==" saltValue="BA0HevAKkZefzwTR6O3fPQ==" spinCount="100000" sheet="1" objects="1" scenarios="1"/>
  <mergeCells count="508">
    <mergeCell ref="AY11:BA11"/>
    <mergeCell ref="BB12:BE12"/>
    <mergeCell ref="BB11:BE11"/>
    <mergeCell ref="AQ11:AT11"/>
    <mergeCell ref="AN12:AP12"/>
    <mergeCell ref="AQ15:AT15"/>
    <mergeCell ref="AT5:BE5"/>
    <mergeCell ref="AT6:BE6"/>
    <mergeCell ref="AT7:BE7"/>
    <mergeCell ref="AT8:BE8"/>
    <mergeCell ref="AN11:AP11"/>
    <mergeCell ref="BB15:BE15"/>
    <mergeCell ref="AV11:AX11"/>
    <mergeCell ref="AQ13:AT13"/>
    <mergeCell ref="AN15:AP15"/>
    <mergeCell ref="AN13:AP13"/>
    <mergeCell ref="AY12:BA12"/>
    <mergeCell ref="AQ12:AT12"/>
    <mergeCell ref="AV12:AX12"/>
    <mergeCell ref="U2:U4"/>
    <mergeCell ref="V2:AC3"/>
    <mergeCell ref="AN5:AO8"/>
    <mergeCell ref="AH3:AK4"/>
    <mergeCell ref="AH2:AK2"/>
    <mergeCell ref="AL2:AS2"/>
    <mergeCell ref="AL3:AS4"/>
    <mergeCell ref="P5:V6"/>
    <mergeCell ref="P7:V8"/>
    <mergeCell ref="AP8:AS8"/>
    <mergeCell ref="AP5:AS7"/>
    <mergeCell ref="AH5:AH8"/>
    <mergeCell ref="AI5:AM8"/>
    <mergeCell ref="AD2:AD4"/>
    <mergeCell ref="AE2:AG4"/>
    <mergeCell ref="P2:T4"/>
    <mergeCell ref="W5:W8"/>
    <mergeCell ref="X5:AB8"/>
    <mergeCell ref="AD5:AG8"/>
    <mergeCell ref="AC5:AC8"/>
    <mergeCell ref="U36:X36"/>
    <mergeCell ref="U37:X37"/>
    <mergeCell ref="AC13:AE13"/>
    <mergeCell ref="AC12:AE12"/>
    <mergeCell ref="R12:T12"/>
    <mergeCell ref="U12:X12"/>
    <mergeCell ref="U30:X30"/>
    <mergeCell ref="R11:T11"/>
    <mergeCell ref="AF20:AI20"/>
    <mergeCell ref="U11:X11"/>
    <mergeCell ref="AC11:AE11"/>
    <mergeCell ref="AC30:AE30"/>
    <mergeCell ref="AF25:AI25"/>
    <mergeCell ref="AF24:AI24"/>
    <mergeCell ref="AC26:AE26"/>
    <mergeCell ref="AF22:AI22"/>
    <mergeCell ref="R13:T13"/>
    <mergeCell ref="R14:T14"/>
    <mergeCell ref="R29:T29"/>
    <mergeCell ref="U14:X14"/>
    <mergeCell ref="U13:X13"/>
    <mergeCell ref="Z37:AB37"/>
    <mergeCell ref="Z35:AB35"/>
    <mergeCell ref="Z36:AB36"/>
    <mergeCell ref="D19:F19"/>
    <mergeCell ref="G19:I19"/>
    <mergeCell ref="G26:I26"/>
    <mergeCell ref="J26:M26"/>
    <mergeCell ref="D21:F21"/>
    <mergeCell ref="G21:I21"/>
    <mergeCell ref="J21:M21"/>
    <mergeCell ref="G24:I24"/>
    <mergeCell ref="D25:F25"/>
    <mergeCell ref="D20:F20"/>
    <mergeCell ref="G20:I20"/>
    <mergeCell ref="J20:M20"/>
    <mergeCell ref="D22:F22"/>
    <mergeCell ref="G22:I22"/>
    <mergeCell ref="J22:M22"/>
    <mergeCell ref="D24:F24"/>
    <mergeCell ref="D26:F26"/>
    <mergeCell ref="G17:I17"/>
    <mergeCell ref="O15:Q15"/>
    <mergeCell ref="O17:Q17"/>
    <mergeCell ref="R15:T15"/>
    <mergeCell ref="U15:X15"/>
    <mergeCell ref="R16:T16"/>
    <mergeCell ref="R32:T32"/>
    <mergeCell ref="AC21:AE21"/>
    <mergeCell ref="AC20:AE20"/>
    <mergeCell ref="O16:Q16"/>
    <mergeCell ref="AC22:AE22"/>
    <mergeCell ref="R18:T18"/>
    <mergeCell ref="R27:T27"/>
    <mergeCell ref="O19:Q19"/>
    <mergeCell ref="R22:T22"/>
    <mergeCell ref="O20:Q20"/>
    <mergeCell ref="U22:X22"/>
    <mergeCell ref="Z24:AB24"/>
    <mergeCell ref="U27:X27"/>
    <mergeCell ref="O21:Q21"/>
    <mergeCell ref="O24:Q24"/>
    <mergeCell ref="O25:Q25"/>
    <mergeCell ref="O22:Q22"/>
    <mergeCell ref="O23:Q23"/>
    <mergeCell ref="AF11:AI11"/>
    <mergeCell ref="U16:X16"/>
    <mergeCell ref="AF9:AL10"/>
    <mergeCell ref="AB9:AE10"/>
    <mergeCell ref="AF19:AI19"/>
    <mergeCell ref="AK19:AM19"/>
    <mergeCell ref="Z11:AB11"/>
    <mergeCell ref="Z18:AB18"/>
    <mergeCell ref="AF18:AI18"/>
    <mergeCell ref="Z13:AB13"/>
    <mergeCell ref="AC14:AE14"/>
    <mergeCell ref="AK11:AM11"/>
    <mergeCell ref="Z17:AB17"/>
    <mergeCell ref="U17:X17"/>
    <mergeCell ref="AK16:AM16"/>
    <mergeCell ref="Z12:AB12"/>
    <mergeCell ref="Z14:AB14"/>
    <mergeCell ref="U18:X18"/>
    <mergeCell ref="AK18:AM18"/>
    <mergeCell ref="AK13:AM13"/>
    <mergeCell ref="AF12:AI12"/>
    <mergeCell ref="AF13:AI13"/>
    <mergeCell ref="A2:A4"/>
    <mergeCell ref="E2:M2"/>
    <mergeCell ref="G3:M4"/>
    <mergeCell ref="E5:M6"/>
    <mergeCell ref="G7:M8"/>
    <mergeCell ref="O2:O4"/>
    <mergeCell ref="O12:Q12"/>
    <mergeCell ref="D39:F39"/>
    <mergeCell ref="U31:X31"/>
    <mergeCell ref="U39:X39"/>
    <mergeCell ref="D38:M38"/>
    <mergeCell ref="O38:X38"/>
    <mergeCell ref="U26:X26"/>
    <mergeCell ref="D14:F14"/>
    <mergeCell ref="D13:F13"/>
    <mergeCell ref="A5:A8"/>
    <mergeCell ref="O14:Q14"/>
    <mergeCell ref="A11:B11"/>
    <mergeCell ref="D11:F11"/>
    <mergeCell ref="G11:I11"/>
    <mergeCell ref="D12:F12"/>
    <mergeCell ref="J11:M11"/>
    <mergeCell ref="O11:Q11"/>
    <mergeCell ref="G13:I13"/>
    <mergeCell ref="AC35:AE35"/>
    <mergeCell ref="AC33:AE33"/>
    <mergeCell ref="U28:X28"/>
    <mergeCell ref="U33:X33"/>
    <mergeCell ref="U29:X29"/>
    <mergeCell ref="J33:M33"/>
    <mergeCell ref="G28:I28"/>
    <mergeCell ref="J30:M30"/>
    <mergeCell ref="R28:T28"/>
    <mergeCell ref="J13:M13"/>
    <mergeCell ref="G12:I12"/>
    <mergeCell ref="J12:M12"/>
    <mergeCell ref="G14:I14"/>
    <mergeCell ref="J14:M14"/>
    <mergeCell ref="A12:B15"/>
    <mergeCell ref="O13:Q13"/>
    <mergeCell ref="O5:O6"/>
    <mergeCell ref="O7:O8"/>
    <mergeCell ref="D15:F15"/>
    <mergeCell ref="G15:I15"/>
    <mergeCell ref="J15:M15"/>
    <mergeCell ref="A41:B42"/>
    <mergeCell ref="A39:B40"/>
    <mergeCell ref="AK42:AM42"/>
    <mergeCell ref="AN42:AP42"/>
    <mergeCell ref="AK41:AM41"/>
    <mergeCell ref="AK24:AM24"/>
    <mergeCell ref="AN24:AP24"/>
    <mergeCell ref="AK25:AM25"/>
    <mergeCell ref="AK23:AM23"/>
    <mergeCell ref="AN23:AP23"/>
    <mergeCell ref="G25:I25"/>
    <mergeCell ref="J25:M25"/>
    <mergeCell ref="D23:F23"/>
    <mergeCell ref="G23:I23"/>
    <mergeCell ref="R23:T23"/>
    <mergeCell ref="Z38:AB38"/>
    <mergeCell ref="AC38:AE38"/>
    <mergeCell ref="AF35:AI35"/>
    <mergeCell ref="A29:B38"/>
    <mergeCell ref="A22:B26"/>
    <mergeCell ref="D37:F37"/>
    <mergeCell ref="O42:Q42"/>
    <mergeCell ref="J24:M24"/>
    <mergeCell ref="Z34:AB34"/>
    <mergeCell ref="A16:B19"/>
    <mergeCell ref="A27:B28"/>
    <mergeCell ref="AF17:AI17"/>
    <mergeCell ref="AC17:AE17"/>
    <mergeCell ref="AC18:AE18"/>
    <mergeCell ref="AV31:AX31"/>
    <mergeCell ref="J19:M19"/>
    <mergeCell ref="J23:M23"/>
    <mergeCell ref="AC16:AE16"/>
    <mergeCell ref="AF16:AI16"/>
    <mergeCell ref="Z16:AB16"/>
    <mergeCell ref="A20:B21"/>
    <mergeCell ref="D17:F17"/>
    <mergeCell ref="J16:M16"/>
    <mergeCell ref="D18:F18"/>
    <mergeCell ref="G18:I18"/>
    <mergeCell ref="J18:M18"/>
    <mergeCell ref="O18:Q18"/>
    <mergeCell ref="J17:M17"/>
    <mergeCell ref="D16:F16"/>
    <mergeCell ref="G16:I16"/>
    <mergeCell ref="R24:T24"/>
    <mergeCell ref="AF31:AI31"/>
    <mergeCell ref="R17:T17"/>
    <mergeCell ref="Z32:AB32"/>
    <mergeCell ref="Z33:AB33"/>
    <mergeCell ref="Z27:AB27"/>
    <mergeCell ref="Z29:AB29"/>
    <mergeCell ref="Z30:AB30"/>
    <mergeCell ref="AK28:AM28"/>
    <mergeCell ref="AF28:AI28"/>
    <mergeCell ref="AC29:AE29"/>
    <mergeCell ref="AK29:AM29"/>
    <mergeCell ref="AC28:AE28"/>
    <mergeCell ref="Z31:AB31"/>
    <mergeCell ref="AC32:AE32"/>
    <mergeCell ref="AC31:AE31"/>
    <mergeCell ref="AF29:AI29"/>
    <mergeCell ref="AF30:AI30"/>
    <mergeCell ref="Z28:AB28"/>
    <mergeCell ref="AK27:AM27"/>
    <mergeCell ref="AN16:AP16"/>
    <mergeCell ref="AQ16:AT16"/>
    <mergeCell ref="AQ17:AT17"/>
    <mergeCell ref="AK15:AM15"/>
    <mergeCell ref="AN14:AP14"/>
    <mergeCell ref="AQ14:AT14"/>
    <mergeCell ref="AK14:AM14"/>
    <mergeCell ref="AF14:AI14"/>
    <mergeCell ref="Z23:AB23"/>
    <mergeCell ref="AN18:AP18"/>
    <mergeCell ref="AK17:AM17"/>
    <mergeCell ref="AQ18:AT18"/>
    <mergeCell ref="AQ27:AT27"/>
    <mergeCell ref="AN27:AP27"/>
    <mergeCell ref="AN17:AP17"/>
    <mergeCell ref="Z20:AB20"/>
    <mergeCell ref="AK12:AM12"/>
    <mergeCell ref="D27:F27"/>
    <mergeCell ref="O30:Q30"/>
    <mergeCell ref="D36:F36"/>
    <mergeCell ref="G36:I36"/>
    <mergeCell ref="D30:F30"/>
    <mergeCell ref="G30:I30"/>
    <mergeCell ref="J29:M29"/>
    <mergeCell ref="D29:F29"/>
    <mergeCell ref="G29:I29"/>
    <mergeCell ref="G32:I32"/>
    <mergeCell ref="D32:F32"/>
    <mergeCell ref="D34:F34"/>
    <mergeCell ref="O29:Q29"/>
    <mergeCell ref="D35:F35"/>
    <mergeCell ref="J28:M28"/>
    <mergeCell ref="D28:F28"/>
    <mergeCell ref="J34:M34"/>
    <mergeCell ref="G27:I27"/>
    <mergeCell ref="J27:M27"/>
    <mergeCell ref="O28:Q28"/>
    <mergeCell ref="O27:Q27"/>
    <mergeCell ref="U24:X24"/>
    <mergeCell ref="U25:X25"/>
    <mergeCell ref="R42:T42"/>
    <mergeCell ref="U42:X42"/>
    <mergeCell ref="J31:M31"/>
    <mergeCell ref="D31:F31"/>
    <mergeCell ref="G31:I31"/>
    <mergeCell ref="G41:I41"/>
    <mergeCell ref="J41:M41"/>
    <mergeCell ref="O41:Q41"/>
    <mergeCell ref="R41:T41"/>
    <mergeCell ref="U41:X41"/>
    <mergeCell ref="D33:F33"/>
    <mergeCell ref="G33:I33"/>
    <mergeCell ref="U32:X32"/>
    <mergeCell ref="U40:X40"/>
    <mergeCell ref="R36:T36"/>
    <mergeCell ref="D40:F40"/>
    <mergeCell ref="U35:X35"/>
    <mergeCell ref="U34:X34"/>
    <mergeCell ref="O40:Q40"/>
    <mergeCell ref="R40:T40"/>
    <mergeCell ref="O37:Q37"/>
    <mergeCell ref="D41:F41"/>
    <mergeCell ref="G40:I40"/>
    <mergeCell ref="J40:M40"/>
    <mergeCell ref="G37:I37"/>
    <mergeCell ref="J35:M35"/>
    <mergeCell ref="J37:M37"/>
    <mergeCell ref="G35:I35"/>
    <mergeCell ref="R30:T30"/>
    <mergeCell ref="G39:I39"/>
    <mergeCell ref="R37:T37"/>
    <mergeCell ref="J36:M36"/>
    <mergeCell ref="G34:I34"/>
    <mergeCell ref="R39:T39"/>
    <mergeCell ref="O39:Q39"/>
    <mergeCell ref="O36:Q36"/>
    <mergeCell ref="J39:M39"/>
    <mergeCell ref="O34:Q34"/>
    <mergeCell ref="R34:T34"/>
    <mergeCell ref="O31:Q31"/>
    <mergeCell ref="O32:Q32"/>
    <mergeCell ref="O35:Q35"/>
    <mergeCell ref="J32:M32"/>
    <mergeCell ref="R35:T35"/>
    <mergeCell ref="R33:T33"/>
    <mergeCell ref="O33:Q33"/>
    <mergeCell ref="R31:T31"/>
    <mergeCell ref="AV21:AX21"/>
    <mergeCell ref="R20:T20"/>
    <mergeCell ref="U20:X20"/>
    <mergeCell ref="R19:T19"/>
    <mergeCell ref="R21:T21"/>
    <mergeCell ref="AV20:AX20"/>
    <mergeCell ref="AY20:BA20"/>
    <mergeCell ref="Z21:AB21"/>
    <mergeCell ref="U19:X19"/>
    <mergeCell ref="AQ19:AT19"/>
    <mergeCell ref="AV19:AX19"/>
    <mergeCell ref="AN19:AP19"/>
    <mergeCell ref="AK21:AM21"/>
    <mergeCell ref="AN21:AP21"/>
    <mergeCell ref="U21:X21"/>
    <mergeCell ref="AN20:AP20"/>
    <mergeCell ref="AQ20:AT20"/>
    <mergeCell ref="AK20:AM20"/>
    <mergeCell ref="Z19:AB19"/>
    <mergeCell ref="AC19:AE19"/>
    <mergeCell ref="AY19:BA19"/>
    <mergeCell ref="R25:T25"/>
    <mergeCell ref="O26:Q26"/>
    <mergeCell ref="R26:T26"/>
    <mergeCell ref="AV23:AX23"/>
    <mergeCell ref="AY22:BA22"/>
    <mergeCell ref="AY23:BA23"/>
    <mergeCell ref="AQ25:AT25"/>
    <mergeCell ref="AQ23:AT23"/>
    <mergeCell ref="AQ24:AT24"/>
    <mergeCell ref="AQ22:AT22"/>
    <mergeCell ref="AN22:AP22"/>
    <mergeCell ref="AK22:AM22"/>
    <mergeCell ref="AC25:AE25"/>
    <mergeCell ref="AF26:AI26"/>
    <mergeCell ref="AC23:AE23"/>
    <mergeCell ref="AC24:AE24"/>
    <mergeCell ref="AK26:AM26"/>
    <mergeCell ref="AN26:AP26"/>
    <mergeCell ref="AF23:AI23"/>
    <mergeCell ref="U23:X23"/>
    <mergeCell ref="AC34:AE34"/>
    <mergeCell ref="AK31:AM31"/>
    <mergeCell ref="AN31:AP31"/>
    <mergeCell ref="BB16:BE16"/>
    <mergeCell ref="AV16:AX16"/>
    <mergeCell ref="AY16:BA16"/>
    <mergeCell ref="BB13:BE13"/>
    <mergeCell ref="BB14:BE14"/>
    <mergeCell ref="BB17:BE17"/>
    <mergeCell ref="BB18:BE18"/>
    <mergeCell ref="AV18:AX18"/>
    <mergeCell ref="AV17:AX17"/>
    <mergeCell ref="AV15:AX15"/>
    <mergeCell ref="AY13:BA13"/>
    <mergeCell ref="AY15:BA15"/>
    <mergeCell ref="AV14:AX14"/>
    <mergeCell ref="AY14:BA14"/>
    <mergeCell ref="AV13:AX13"/>
    <mergeCell ref="AY17:BA17"/>
    <mergeCell ref="AY18:BA18"/>
    <mergeCell ref="BB19:BE19"/>
    <mergeCell ref="AY21:BA21"/>
    <mergeCell ref="BB21:BE21"/>
    <mergeCell ref="BB20:BE20"/>
    <mergeCell ref="Z42:AB42"/>
    <mergeCell ref="AF40:AI40"/>
    <mergeCell ref="Z41:AB41"/>
    <mergeCell ref="AC42:AE42"/>
    <mergeCell ref="AF42:AI42"/>
    <mergeCell ref="Z40:AB40"/>
    <mergeCell ref="AC39:AE39"/>
    <mergeCell ref="AF39:AI39"/>
    <mergeCell ref="Z39:AB39"/>
    <mergeCell ref="AF41:AI41"/>
    <mergeCell ref="AC41:AE41"/>
    <mergeCell ref="AC40:AE40"/>
    <mergeCell ref="AY31:BA31"/>
    <mergeCell ref="AQ31:AT31"/>
    <mergeCell ref="AN30:AP30"/>
    <mergeCell ref="AK30:AM30"/>
    <mergeCell ref="AY28:BA28"/>
    <mergeCell ref="AV28:AX28"/>
    <mergeCell ref="AQ30:AT30"/>
    <mergeCell ref="BB28:BE28"/>
    <mergeCell ref="BB27:BE27"/>
    <mergeCell ref="AV27:AX27"/>
    <mergeCell ref="AY30:BA30"/>
    <mergeCell ref="BB29:BE29"/>
    <mergeCell ref="AN29:AP29"/>
    <mergeCell ref="AQ29:AT29"/>
    <mergeCell ref="AY29:BA29"/>
    <mergeCell ref="BB30:BE30"/>
    <mergeCell ref="AV29:AX29"/>
    <mergeCell ref="AV30:AX30"/>
    <mergeCell ref="AC37:AE37"/>
    <mergeCell ref="AF37:AI37"/>
    <mergeCell ref="AF33:AI33"/>
    <mergeCell ref="AF34:AI34"/>
    <mergeCell ref="AQ33:AT33"/>
    <mergeCell ref="AK36:AM36"/>
    <mergeCell ref="AN36:AP36"/>
    <mergeCell ref="AK37:AM37"/>
    <mergeCell ref="AN37:AP37"/>
    <mergeCell ref="AK33:AM33"/>
    <mergeCell ref="AN33:AP33"/>
    <mergeCell ref="AK34:AM34"/>
    <mergeCell ref="AN35:AP35"/>
    <mergeCell ref="AC36:AE36"/>
    <mergeCell ref="AF36:AI36"/>
    <mergeCell ref="AY36:BA36"/>
    <mergeCell ref="BB34:BE34"/>
    <mergeCell ref="BB35:BE35"/>
    <mergeCell ref="BB33:BE33"/>
    <mergeCell ref="BB31:BE31"/>
    <mergeCell ref="BB42:BE42"/>
    <mergeCell ref="AY39:BA39"/>
    <mergeCell ref="BB39:BE39"/>
    <mergeCell ref="BB38:BE38"/>
    <mergeCell ref="AV39:AX39"/>
    <mergeCell ref="AV41:AX41"/>
    <mergeCell ref="AY41:BA41"/>
    <mergeCell ref="AY38:BA38"/>
    <mergeCell ref="AY40:BA40"/>
    <mergeCell ref="BB40:BE40"/>
    <mergeCell ref="AY42:BA42"/>
    <mergeCell ref="AV38:AX38"/>
    <mergeCell ref="BB41:BE41"/>
    <mergeCell ref="AN41:AP41"/>
    <mergeCell ref="AN34:AP34"/>
    <mergeCell ref="AK35:AM35"/>
    <mergeCell ref="BB37:BE37"/>
    <mergeCell ref="AQ37:AT37"/>
    <mergeCell ref="AV35:AX35"/>
    <mergeCell ref="AY37:BA37"/>
    <mergeCell ref="AQ39:AT39"/>
    <mergeCell ref="AF32:AI32"/>
    <mergeCell ref="AN39:AP39"/>
    <mergeCell ref="BB36:BE36"/>
    <mergeCell ref="AK39:AM39"/>
    <mergeCell ref="AV34:AX34"/>
    <mergeCell ref="AV37:AX37"/>
    <mergeCell ref="AV36:AX36"/>
    <mergeCell ref="AF38:AI38"/>
    <mergeCell ref="AQ32:AT32"/>
    <mergeCell ref="BB32:BE32"/>
    <mergeCell ref="AY35:BA35"/>
    <mergeCell ref="AY32:BA32"/>
    <mergeCell ref="AY34:BA34"/>
    <mergeCell ref="AK32:AM32"/>
    <mergeCell ref="AN32:AP32"/>
    <mergeCell ref="AV33:AX33"/>
    <mergeCell ref="AQ42:AT42"/>
    <mergeCell ref="AV42:AX42"/>
    <mergeCell ref="AQ41:AT41"/>
    <mergeCell ref="AV40:AX40"/>
    <mergeCell ref="AY33:BA33"/>
    <mergeCell ref="AV32:AX32"/>
    <mergeCell ref="AQ34:AT34"/>
    <mergeCell ref="AQ35:AT35"/>
    <mergeCell ref="AQ36:AT36"/>
    <mergeCell ref="BB23:BE23"/>
    <mergeCell ref="AQ21:AT21"/>
    <mergeCell ref="AF21:AI21"/>
    <mergeCell ref="Z26:AB26"/>
    <mergeCell ref="Z25:AB25"/>
    <mergeCell ref="AF27:AI27"/>
    <mergeCell ref="Z22:AB22"/>
    <mergeCell ref="AQ26:AT26"/>
    <mergeCell ref="AQ28:AT28"/>
    <mergeCell ref="AN28:AP28"/>
    <mergeCell ref="AN25:AP25"/>
    <mergeCell ref="AY27:BA27"/>
    <mergeCell ref="AV24:AX24"/>
    <mergeCell ref="AV25:AX25"/>
    <mergeCell ref="AC27:AE27"/>
    <mergeCell ref="BB22:BE22"/>
    <mergeCell ref="AY24:BA24"/>
    <mergeCell ref="BB24:BE24"/>
    <mergeCell ref="AY25:BA25"/>
    <mergeCell ref="BB25:BE25"/>
    <mergeCell ref="AV26:AX26"/>
    <mergeCell ref="AY26:BA26"/>
    <mergeCell ref="BB26:BE26"/>
    <mergeCell ref="AV22:AX22"/>
  </mergeCells>
  <phoneticPr fontId="2"/>
  <printOptions horizontalCentered="1"/>
  <pageMargins left="0.43307086614173229" right="0.27559055118110237" top="0.43307086614173229" bottom="0.23622047244094491" header="0.27559055118110237" footer="0.15748031496062992"/>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23</xdr:col>
                    <xdr:colOff>123825</xdr:colOff>
                    <xdr:row>4</xdr:row>
                    <xdr:rowOff>66675</xdr:rowOff>
                  </from>
                  <to>
                    <xdr:col>27</xdr:col>
                    <xdr:colOff>219075</xdr:colOff>
                    <xdr:row>6</xdr:row>
                    <xdr:rowOff>38100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23</xdr:col>
                    <xdr:colOff>123825</xdr:colOff>
                    <xdr:row>5</xdr:row>
                    <xdr:rowOff>142875</xdr:rowOff>
                  </from>
                  <to>
                    <xdr:col>27</xdr:col>
                    <xdr:colOff>161925</xdr:colOff>
                    <xdr:row>7</xdr:row>
                    <xdr:rowOff>57150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29</xdr:col>
                    <xdr:colOff>142875</xdr:colOff>
                    <xdr:row>4</xdr:row>
                    <xdr:rowOff>66675</xdr:rowOff>
                  </from>
                  <to>
                    <xdr:col>33</xdr:col>
                    <xdr:colOff>0</xdr:colOff>
                    <xdr:row>6</xdr:row>
                    <xdr:rowOff>38100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29</xdr:col>
                    <xdr:colOff>152400</xdr:colOff>
                    <xdr:row>5</xdr:row>
                    <xdr:rowOff>142875</xdr:rowOff>
                  </from>
                  <to>
                    <xdr:col>32</xdr:col>
                    <xdr:colOff>200025</xdr:colOff>
                    <xdr:row>7</xdr:row>
                    <xdr:rowOff>66675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34</xdr:col>
                    <xdr:colOff>76200</xdr:colOff>
                    <xdr:row>4</xdr:row>
                    <xdr:rowOff>57150</xdr:rowOff>
                  </from>
                  <to>
                    <xdr:col>37</xdr:col>
                    <xdr:colOff>247650</xdr:colOff>
                    <xdr:row>5</xdr:row>
                    <xdr:rowOff>85725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34</xdr:col>
                    <xdr:colOff>76200</xdr:colOff>
                    <xdr:row>5</xdr:row>
                    <xdr:rowOff>38100</xdr:rowOff>
                  </from>
                  <to>
                    <xdr:col>37</xdr:col>
                    <xdr:colOff>247650</xdr:colOff>
                    <xdr:row>6</xdr:row>
                    <xdr:rowOff>133350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34</xdr:col>
                    <xdr:colOff>76200</xdr:colOff>
                    <xdr:row>6</xdr:row>
                    <xdr:rowOff>66675</xdr:rowOff>
                  </from>
                  <to>
                    <xdr:col>38</xdr:col>
                    <xdr:colOff>200025</xdr:colOff>
                    <xdr:row>7</xdr:row>
                    <xdr:rowOff>133350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41</xdr:col>
                    <xdr:colOff>47625</xdr:colOff>
                    <xdr:row>3</xdr:row>
                    <xdr:rowOff>133350</xdr:rowOff>
                  </from>
                  <to>
                    <xdr:col>43</xdr:col>
                    <xdr:colOff>219075</xdr:colOff>
                    <xdr:row>5</xdr:row>
                    <xdr:rowOff>9525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41</xdr:col>
                    <xdr:colOff>47625</xdr:colOff>
                    <xdr:row>4</xdr:row>
                    <xdr:rowOff>104775</xdr:rowOff>
                  </from>
                  <to>
                    <xdr:col>43</xdr:col>
                    <xdr:colOff>219075</xdr:colOff>
                    <xdr:row>6</xdr:row>
                    <xdr:rowOff>57150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41</xdr:col>
                    <xdr:colOff>47625</xdr:colOff>
                    <xdr:row>5</xdr:row>
                    <xdr:rowOff>142875</xdr:rowOff>
                  </from>
                  <to>
                    <xdr:col>43</xdr:col>
                    <xdr:colOff>219075</xdr:colOff>
                    <xdr:row>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BF44"/>
  <sheetViews>
    <sheetView zoomScaleNormal="100" workbookViewId="0">
      <selection activeCell="AF14" sqref="AF14:AI14"/>
    </sheetView>
  </sheetViews>
  <sheetFormatPr defaultColWidth="3.375" defaultRowHeight="13.5" x14ac:dyDescent="0.15"/>
  <cols>
    <col min="1" max="2" width="3.75" style="2" customWidth="1"/>
    <col min="3" max="3" width="9.5" style="2" hidden="1" customWidth="1"/>
    <col min="4" max="13" width="3.375" style="2" customWidth="1"/>
    <col min="14" max="14" width="9.5" style="2" hidden="1" customWidth="1"/>
    <col min="15" max="17" width="3.375" style="2" customWidth="1"/>
    <col min="18" max="18" width="3.25" style="2" customWidth="1"/>
    <col min="19" max="24" width="3.375" style="2"/>
    <col min="25" max="25" width="9.5" style="2" hidden="1" customWidth="1"/>
    <col min="26" max="27" width="3.375" style="2"/>
    <col min="28" max="28" width="3.375" style="2" customWidth="1"/>
    <col min="29" max="35" width="3.375" style="2"/>
    <col min="36" max="36" width="9.5" style="2" hidden="1" customWidth="1"/>
    <col min="37" max="46" width="3.375" style="2"/>
    <col min="47" max="47" width="9.5" style="2" hidden="1" customWidth="1"/>
    <col min="48" max="16384" width="3.375" style="2"/>
  </cols>
  <sheetData>
    <row r="1" spans="1:58" ht="25.5" x14ac:dyDescent="0.15">
      <c r="A1" s="542" t="s">
        <v>514</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row>
    <row r="2" spans="1:58" ht="24.75" customHeight="1" x14ac:dyDescent="0.15">
      <c r="A2" s="502" t="s">
        <v>20</v>
      </c>
      <c r="B2" s="534" t="s">
        <v>112</v>
      </c>
      <c r="C2" s="534"/>
      <c r="D2" s="535"/>
      <c r="E2" s="485"/>
      <c r="F2" s="486"/>
      <c r="G2" s="486"/>
      <c r="H2" s="486"/>
      <c r="I2" s="486"/>
      <c r="J2" s="486"/>
      <c r="K2" s="486"/>
      <c r="L2" s="486"/>
      <c r="M2" s="487"/>
      <c r="N2" s="8"/>
      <c r="O2" s="502" t="s">
        <v>515</v>
      </c>
      <c r="P2" s="544" t="s">
        <v>516</v>
      </c>
      <c r="Q2" s="545"/>
      <c r="R2" s="545"/>
      <c r="S2" s="545"/>
      <c r="T2" s="546"/>
      <c r="U2" s="502" t="s">
        <v>21</v>
      </c>
      <c r="V2" s="342">
        <f>SUM(BB13,BB17,BB19,BB24,BB28,BB33,BB37)+SUM(加賀地区!BB15,加賀地区!BB19,加賀地区!BB21,加賀地区!BB26,加賀地区!BB28,加賀地区!BB38,加賀地区!BB40,加賀地区!BB42)</f>
        <v>0</v>
      </c>
      <c r="W2" s="342"/>
      <c r="X2" s="342"/>
      <c r="Y2" s="342"/>
      <c r="Z2" s="342"/>
      <c r="AA2" s="342"/>
      <c r="AB2" s="342"/>
      <c r="AC2" s="343"/>
      <c r="AD2" s="502" t="s">
        <v>22</v>
      </c>
      <c r="AE2" s="373"/>
      <c r="AF2" s="373"/>
      <c r="AG2" s="373"/>
      <c r="AH2" s="521" t="s">
        <v>111</v>
      </c>
      <c r="AI2" s="522"/>
      <c r="AJ2" s="522"/>
      <c r="AK2" s="522"/>
      <c r="AL2" s="346"/>
      <c r="AM2" s="347"/>
      <c r="AN2" s="347"/>
      <c r="AO2" s="347"/>
      <c r="AP2" s="347"/>
      <c r="AQ2" s="347"/>
      <c r="AR2" s="347"/>
      <c r="AS2" s="348"/>
      <c r="AT2" s="110" t="s">
        <v>106</v>
      </c>
      <c r="AU2" s="111"/>
      <c r="AV2" s="112"/>
      <c r="AW2" s="112"/>
      <c r="AX2" s="112"/>
      <c r="AY2" s="112"/>
      <c r="AZ2" s="112"/>
      <c r="BA2" s="112"/>
      <c r="BB2" s="112"/>
      <c r="BC2" s="112"/>
      <c r="BD2" s="25"/>
      <c r="BE2" s="25"/>
      <c r="BF2" s="3"/>
    </row>
    <row r="3" spans="1:58" ht="12.75" customHeight="1" x14ac:dyDescent="0.15">
      <c r="A3" s="505"/>
      <c r="B3" s="499" t="s">
        <v>113</v>
      </c>
      <c r="C3" s="499"/>
      <c r="D3" s="500"/>
      <c r="E3" s="500"/>
      <c r="F3" s="500"/>
      <c r="G3" s="314"/>
      <c r="H3" s="314"/>
      <c r="I3" s="314"/>
      <c r="J3" s="314"/>
      <c r="K3" s="314"/>
      <c r="L3" s="314"/>
      <c r="M3" s="315"/>
      <c r="N3" s="9"/>
      <c r="O3" s="505"/>
      <c r="P3" s="547"/>
      <c r="Q3" s="547"/>
      <c r="R3" s="547"/>
      <c r="S3" s="547"/>
      <c r="T3" s="548"/>
      <c r="U3" s="505"/>
      <c r="V3" s="344"/>
      <c r="W3" s="344"/>
      <c r="X3" s="344"/>
      <c r="Y3" s="344"/>
      <c r="Z3" s="344"/>
      <c r="AA3" s="344"/>
      <c r="AB3" s="344"/>
      <c r="AC3" s="345"/>
      <c r="AD3" s="519"/>
      <c r="AE3" s="374"/>
      <c r="AF3" s="374"/>
      <c r="AG3" s="374"/>
      <c r="AH3" s="523" t="s">
        <v>345</v>
      </c>
      <c r="AI3" s="524"/>
      <c r="AJ3" s="524"/>
      <c r="AK3" s="524"/>
      <c r="AL3" s="349"/>
      <c r="AM3" s="349"/>
      <c r="AN3" s="349"/>
      <c r="AO3" s="349"/>
      <c r="AP3" s="349"/>
      <c r="AQ3" s="349"/>
      <c r="AR3" s="349"/>
      <c r="AS3" s="350"/>
      <c r="AT3" s="113"/>
      <c r="AU3" s="113"/>
      <c r="AV3" s="113"/>
      <c r="AW3" s="113"/>
      <c r="AX3" s="113"/>
      <c r="AY3" s="113"/>
      <c r="AZ3" s="113"/>
      <c r="BA3" s="113"/>
      <c r="BB3" s="113"/>
      <c r="BC3" s="113"/>
      <c r="BD3" s="25"/>
      <c r="BE3" s="25"/>
      <c r="BF3" s="3"/>
    </row>
    <row r="4" spans="1:58" ht="12" customHeight="1" x14ac:dyDescent="0.2">
      <c r="A4" s="506"/>
      <c r="B4" s="501"/>
      <c r="C4" s="501"/>
      <c r="D4" s="501"/>
      <c r="E4" s="501"/>
      <c r="F4" s="501"/>
      <c r="G4" s="316"/>
      <c r="H4" s="316"/>
      <c r="I4" s="316"/>
      <c r="J4" s="316"/>
      <c r="K4" s="316"/>
      <c r="L4" s="316"/>
      <c r="M4" s="317"/>
      <c r="N4" s="10"/>
      <c r="O4" s="506"/>
      <c r="P4" s="549"/>
      <c r="Q4" s="549"/>
      <c r="R4" s="549"/>
      <c r="S4" s="549"/>
      <c r="T4" s="550"/>
      <c r="U4" s="506"/>
      <c r="V4" s="26"/>
      <c r="W4" s="17"/>
      <c r="X4" s="27"/>
      <c r="Y4" s="27"/>
      <c r="Z4" s="27"/>
      <c r="AA4" s="27"/>
      <c r="AB4" s="27"/>
      <c r="AC4" s="28" t="s">
        <v>340</v>
      </c>
      <c r="AD4" s="520"/>
      <c r="AE4" s="375"/>
      <c r="AF4" s="375"/>
      <c r="AG4" s="375"/>
      <c r="AH4" s="525"/>
      <c r="AI4" s="526"/>
      <c r="AJ4" s="526"/>
      <c r="AK4" s="526"/>
      <c r="AL4" s="351"/>
      <c r="AM4" s="351"/>
      <c r="AN4" s="351"/>
      <c r="AO4" s="351"/>
      <c r="AP4" s="351"/>
      <c r="AQ4" s="351"/>
      <c r="AR4" s="351"/>
      <c r="AS4" s="352"/>
      <c r="AT4" s="112" t="s">
        <v>107</v>
      </c>
      <c r="AU4" s="111"/>
      <c r="AV4" s="112"/>
      <c r="AW4" s="112"/>
      <c r="AX4" s="112"/>
      <c r="AY4" s="112"/>
      <c r="AZ4" s="112"/>
      <c r="BA4" s="112"/>
      <c r="BB4" s="112"/>
      <c r="BC4" s="112"/>
      <c r="BD4" s="25"/>
      <c r="BE4" s="25"/>
      <c r="BF4" s="3"/>
    </row>
    <row r="5" spans="1:58" ht="12" customHeight="1" x14ac:dyDescent="0.15">
      <c r="A5" s="510" t="s">
        <v>23</v>
      </c>
      <c r="B5" s="503" t="s">
        <v>112</v>
      </c>
      <c r="C5" s="503"/>
      <c r="D5" s="511"/>
      <c r="E5" s="318"/>
      <c r="F5" s="318"/>
      <c r="G5" s="318"/>
      <c r="H5" s="318"/>
      <c r="I5" s="318"/>
      <c r="J5" s="318"/>
      <c r="K5" s="318"/>
      <c r="L5" s="318"/>
      <c r="M5" s="319"/>
      <c r="N5" s="8"/>
      <c r="O5" s="514" t="s">
        <v>24</v>
      </c>
      <c r="P5" s="353"/>
      <c r="Q5" s="353"/>
      <c r="R5" s="353"/>
      <c r="S5" s="353"/>
      <c r="T5" s="353"/>
      <c r="U5" s="353"/>
      <c r="V5" s="354"/>
      <c r="W5" s="510" t="s">
        <v>95</v>
      </c>
      <c r="X5" s="376"/>
      <c r="Y5" s="377"/>
      <c r="Z5" s="377"/>
      <c r="AA5" s="377"/>
      <c r="AB5" s="377"/>
      <c r="AC5" s="516" t="s">
        <v>341</v>
      </c>
      <c r="AD5" s="380"/>
      <c r="AE5" s="381"/>
      <c r="AF5" s="381"/>
      <c r="AG5" s="382"/>
      <c r="AH5" s="516" t="s">
        <v>114</v>
      </c>
      <c r="AI5" s="367"/>
      <c r="AJ5" s="367"/>
      <c r="AK5" s="367"/>
      <c r="AL5" s="367"/>
      <c r="AM5" s="368"/>
      <c r="AN5" s="527" t="s">
        <v>347</v>
      </c>
      <c r="AO5" s="528"/>
      <c r="AP5" s="363"/>
      <c r="AQ5" s="363"/>
      <c r="AR5" s="363"/>
      <c r="AS5" s="364"/>
      <c r="AT5" s="390" t="s">
        <v>342</v>
      </c>
      <c r="AU5" s="390"/>
      <c r="AV5" s="390"/>
      <c r="AW5" s="390"/>
      <c r="AX5" s="390"/>
      <c r="AY5" s="390"/>
      <c r="AZ5" s="390"/>
      <c r="BA5" s="390"/>
      <c r="BB5" s="390"/>
      <c r="BC5" s="390"/>
      <c r="BD5" s="390"/>
      <c r="BE5" s="390"/>
      <c r="BF5" s="3"/>
    </row>
    <row r="6" spans="1:58" ht="12" customHeight="1" x14ac:dyDescent="0.15">
      <c r="A6" s="512"/>
      <c r="B6" s="536"/>
      <c r="C6" s="536"/>
      <c r="D6" s="536"/>
      <c r="E6" s="468"/>
      <c r="F6" s="468"/>
      <c r="G6" s="468"/>
      <c r="H6" s="468"/>
      <c r="I6" s="468"/>
      <c r="J6" s="468"/>
      <c r="K6" s="468"/>
      <c r="L6" s="468"/>
      <c r="M6" s="469"/>
      <c r="N6" s="11"/>
      <c r="O6" s="515"/>
      <c r="P6" s="355"/>
      <c r="Q6" s="355"/>
      <c r="R6" s="355"/>
      <c r="S6" s="355"/>
      <c r="T6" s="355"/>
      <c r="U6" s="355"/>
      <c r="V6" s="356"/>
      <c r="W6" s="512"/>
      <c r="X6" s="378"/>
      <c r="Y6" s="378"/>
      <c r="Z6" s="378"/>
      <c r="AA6" s="378"/>
      <c r="AB6" s="378"/>
      <c r="AC6" s="517"/>
      <c r="AD6" s="383"/>
      <c r="AE6" s="383"/>
      <c r="AF6" s="383"/>
      <c r="AG6" s="384"/>
      <c r="AH6" s="517"/>
      <c r="AI6" s="369"/>
      <c r="AJ6" s="369"/>
      <c r="AK6" s="369"/>
      <c r="AL6" s="369"/>
      <c r="AM6" s="370"/>
      <c r="AN6" s="529"/>
      <c r="AO6" s="530"/>
      <c r="AP6" s="365"/>
      <c r="AQ6" s="365"/>
      <c r="AR6" s="365"/>
      <c r="AS6" s="366"/>
      <c r="AT6" s="390" t="s">
        <v>118</v>
      </c>
      <c r="AU6" s="390"/>
      <c r="AV6" s="390"/>
      <c r="AW6" s="390"/>
      <c r="AX6" s="390"/>
      <c r="AY6" s="390"/>
      <c r="AZ6" s="390"/>
      <c r="BA6" s="390"/>
      <c r="BB6" s="390"/>
      <c r="BC6" s="390"/>
      <c r="BD6" s="390"/>
      <c r="BE6" s="390"/>
      <c r="BF6" s="3"/>
    </row>
    <row r="7" spans="1:58" ht="12" customHeight="1" x14ac:dyDescent="0.15">
      <c r="A7" s="512"/>
      <c r="B7" s="499" t="s">
        <v>113</v>
      </c>
      <c r="C7" s="499"/>
      <c r="D7" s="507"/>
      <c r="E7" s="507"/>
      <c r="F7" s="507"/>
      <c r="G7" s="320"/>
      <c r="H7" s="320"/>
      <c r="I7" s="320"/>
      <c r="J7" s="320"/>
      <c r="K7" s="320"/>
      <c r="L7" s="320"/>
      <c r="M7" s="321"/>
      <c r="N7" s="9"/>
      <c r="O7" s="514" t="s">
        <v>346</v>
      </c>
      <c r="P7" s="357"/>
      <c r="Q7" s="357"/>
      <c r="R7" s="357"/>
      <c r="S7" s="357"/>
      <c r="T7" s="357"/>
      <c r="U7" s="357"/>
      <c r="V7" s="358"/>
      <c r="W7" s="512"/>
      <c r="X7" s="378"/>
      <c r="Y7" s="378"/>
      <c r="Z7" s="378"/>
      <c r="AA7" s="378"/>
      <c r="AB7" s="378"/>
      <c r="AC7" s="517"/>
      <c r="AD7" s="383"/>
      <c r="AE7" s="383"/>
      <c r="AF7" s="383"/>
      <c r="AG7" s="384"/>
      <c r="AH7" s="517"/>
      <c r="AI7" s="369"/>
      <c r="AJ7" s="369"/>
      <c r="AK7" s="369"/>
      <c r="AL7" s="369"/>
      <c r="AM7" s="370"/>
      <c r="AN7" s="529"/>
      <c r="AO7" s="530"/>
      <c r="AP7" s="365"/>
      <c r="AQ7" s="365"/>
      <c r="AR7" s="365"/>
      <c r="AS7" s="366"/>
      <c r="AT7" s="390" t="s">
        <v>343</v>
      </c>
      <c r="AU7" s="390"/>
      <c r="AV7" s="390"/>
      <c r="AW7" s="390"/>
      <c r="AX7" s="390"/>
      <c r="AY7" s="390"/>
      <c r="AZ7" s="390"/>
      <c r="BA7" s="390"/>
      <c r="BB7" s="390"/>
      <c r="BC7" s="390"/>
      <c r="BD7" s="390"/>
      <c r="BE7" s="390"/>
      <c r="BF7" s="3"/>
    </row>
    <row r="8" spans="1:58" ht="12" customHeight="1" x14ac:dyDescent="0.15">
      <c r="A8" s="513"/>
      <c r="B8" s="508"/>
      <c r="C8" s="508"/>
      <c r="D8" s="509"/>
      <c r="E8" s="509"/>
      <c r="F8" s="509"/>
      <c r="G8" s="322"/>
      <c r="H8" s="322"/>
      <c r="I8" s="322"/>
      <c r="J8" s="322"/>
      <c r="K8" s="322"/>
      <c r="L8" s="322"/>
      <c r="M8" s="323"/>
      <c r="N8" s="12"/>
      <c r="O8" s="515"/>
      <c r="P8" s="359"/>
      <c r="Q8" s="359"/>
      <c r="R8" s="359"/>
      <c r="S8" s="359"/>
      <c r="T8" s="359"/>
      <c r="U8" s="359"/>
      <c r="V8" s="360"/>
      <c r="W8" s="513"/>
      <c r="X8" s="379"/>
      <c r="Y8" s="379"/>
      <c r="Z8" s="379"/>
      <c r="AA8" s="379"/>
      <c r="AB8" s="379"/>
      <c r="AC8" s="518"/>
      <c r="AD8" s="385"/>
      <c r="AE8" s="385"/>
      <c r="AF8" s="385"/>
      <c r="AG8" s="386"/>
      <c r="AH8" s="518"/>
      <c r="AI8" s="371"/>
      <c r="AJ8" s="371"/>
      <c r="AK8" s="371"/>
      <c r="AL8" s="371"/>
      <c r="AM8" s="372"/>
      <c r="AN8" s="531"/>
      <c r="AO8" s="532"/>
      <c r="AP8" s="488" t="s">
        <v>348</v>
      </c>
      <c r="AQ8" s="488"/>
      <c r="AR8" s="488"/>
      <c r="AS8" s="489"/>
      <c r="AT8" s="391" t="s">
        <v>344</v>
      </c>
      <c r="AU8" s="391"/>
      <c r="AV8" s="391"/>
      <c r="AW8" s="391"/>
      <c r="AX8" s="391"/>
      <c r="AY8" s="391"/>
      <c r="AZ8" s="391"/>
      <c r="BA8" s="391"/>
      <c r="BB8" s="391"/>
      <c r="BC8" s="391"/>
      <c r="BD8" s="391"/>
      <c r="BE8" s="391"/>
      <c r="BF8" s="3"/>
    </row>
    <row r="9" spans="1:58" ht="14.25" customHeight="1" x14ac:dyDescent="0.15">
      <c r="A9" s="29"/>
      <c r="B9" s="30"/>
      <c r="C9" s="30"/>
      <c r="D9" s="31"/>
      <c r="E9" s="31"/>
      <c r="F9" s="31"/>
      <c r="G9" s="32"/>
      <c r="H9" s="32"/>
      <c r="I9" s="32"/>
      <c r="J9" s="32"/>
      <c r="K9" s="32"/>
      <c r="L9" s="32"/>
      <c r="M9" s="32"/>
      <c r="N9" s="30"/>
      <c r="O9" s="33"/>
      <c r="P9" s="33"/>
      <c r="Q9" s="34"/>
      <c r="R9" s="34"/>
      <c r="S9" s="34"/>
      <c r="T9" s="34"/>
      <c r="U9" s="34"/>
      <c r="V9" s="34"/>
      <c r="W9" s="29"/>
      <c r="X9" s="35"/>
      <c r="Y9" s="30"/>
      <c r="Z9" s="35"/>
      <c r="AA9" s="35"/>
      <c r="AB9" s="338"/>
      <c r="AC9" s="338"/>
      <c r="AD9" s="338"/>
      <c r="AE9" s="338"/>
      <c r="AF9" s="335">
        <f>SUM(V2+加賀地区!V2)</f>
        <v>0</v>
      </c>
      <c r="AG9" s="336"/>
      <c r="AH9" s="336"/>
      <c r="AI9" s="336"/>
      <c r="AJ9" s="336"/>
      <c r="AK9" s="336"/>
      <c r="AL9" s="336"/>
      <c r="AM9" s="19"/>
      <c r="AN9" s="22" t="s">
        <v>329</v>
      </c>
      <c r="AO9" s="19"/>
      <c r="AP9" s="19"/>
      <c r="AQ9" s="25"/>
      <c r="AR9" s="25"/>
      <c r="AS9" s="25"/>
      <c r="AT9" s="25"/>
      <c r="AU9" s="25"/>
      <c r="AV9" s="25"/>
      <c r="AW9" s="25"/>
      <c r="AX9" s="25"/>
      <c r="AY9" s="25"/>
      <c r="AZ9" s="25"/>
      <c r="BA9" s="25"/>
      <c r="BB9" s="25"/>
      <c r="BC9" s="25"/>
      <c r="BD9" s="25"/>
      <c r="BE9" s="25"/>
      <c r="BF9" s="3"/>
    </row>
    <row r="10" spans="1:58" ht="14.25" customHeight="1" thickBot="1" x14ac:dyDescent="0.2">
      <c r="A10" s="24" t="s">
        <v>513</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339"/>
      <c r="AC10" s="339"/>
      <c r="AD10" s="339"/>
      <c r="AE10" s="339"/>
      <c r="AF10" s="337"/>
      <c r="AG10" s="337"/>
      <c r="AH10" s="337"/>
      <c r="AI10" s="337"/>
      <c r="AJ10" s="337"/>
      <c r="AK10" s="337"/>
      <c r="AL10" s="337"/>
      <c r="AM10" s="25"/>
      <c r="AN10" s="22" t="s">
        <v>349</v>
      </c>
      <c r="AO10" s="25"/>
      <c r="AP10" s="25"/>
      <c r="AQ10" s="25"/>
      <c r="AR10" s="25"/>
      <c r="AS10" s="25"/>
      <c r="AT10" s="25"/>
      <c r="AU10" s="25"/>
      <c r="AV10" s="25"/>
      <c r="AW10" s="25"/>
      <c r="AX10" s="25"/>
      <c r="AY10" s="25"/>
      <c r="AZ10" s="25"/>
      <c r="BA10" s="25"/>
      <c r="BB10" s="25"/>
      <c r="BC10" s="25"/>
      <c r="BD10" s="25"/>
      <c r="BE10" s="25"/>
    </row>
    <row r="11" spans="1:58" s="4" customFormat="1" ht="18" customHeight="1" x14ac:dyDescent="0.15">
      <c r="A11" s="537"/>
      <c r="B11" s="538"/>
      <c r="C11" s="118"/>
      <c r="D11" s="432" t="s">
        <v>25</v>
      </c>
      <c r="E11" s="405"/>
      <c r="F11" s="405"/>
      <c r="G11" s="409" t="s">
        <v>26</v>
      </c>
      <c r="H11" s="395"/>
      <c r="I11" s="410"/>
      <c r="J11" s="395" t="s">
        <v>27</v>
      </c>
      <c r="K11" s="395"/>
      <c r="L11" s="395"/>
      <c r="M11" s="397"/>
      <c r="N11" s="116"/>
      <c r="O11" s="405" t="s">
        <v>25</v>
      </c>
      <c r="P11" s="405"/>
      <c r="Q11" s="405"/>
      <c r="R11" s="409" t="s">
        <v>26</v>
      </c>
      <c r="S11" s="395"/>
      <c r="T11" s="410"/>
      <c r="U11" s="395" t="s">
        <v>27</v>
      </c>
      <c r="V11" s="395"/>
      <c r="W11" s="395"/>
      <c r="X11" s="397"/>
      <c r="Y11" s="116"/>
      <c r="Z11" s="405" t="s">
        <v>25</v>
      </c>
      <c r="AA11" s="405"/>
      <c r="AB11" s="405"/>
      <c r="AC11" s="409" t="s">
        <v>26</v>
      </c>
      <c r="AD11" s="395"/>
      <c r="AE11" s="410"/>
      <c r="AF11" s="395" t="s">
        <v>27</v>
      </c>
      <c r="AG11" s="395"/>
      <c r="AH11" s="395"/>
      <c r="AI11" s="397"/>
      <c r="AJ11" s="80"/>
      <c r="AK11" s="404" t="s">
        <v>25</v>
      </c>
      <c r="AL11" s="404"/>
      <c r="AM11" s="404"/>
      <c r="AN11" s="406" t="s">
        <v>26</v>
      </c>
      <c r="AO11" s="407"/>
      <c r="AP11" s="408"/>
      <c r="AQ11" s="395" t="s">
        <v>27</v>
      </c>
      <c r="AR11" s="395"/>
      <c r="AS11" s="395"/>
      <c r="AT11" s="397"/>
      <c r="AU11" s="116"/>
      <c r="AV11" s="405" t="s">
        <v>25</v>
      </c>
      <c r="AW11" s="405"/>
      <c r="AX11" s="405"/>
      <c r="AY11" s="409" t="s">
        <v>26</v>
      </c>
      <c r="AZ11" s="395"/>
      <c r="BA11" s="410"/>
      <c r="BB11" s="395" t="s">
        <v>27</v>
      </c>
      <c r="BC11" s="395"/>
      <c r="BD11" s="395"/>
      <c r="BE11" s="396"/>
    </row>
    <row r="12" spans="1:58" ht="17.25" customHeight="1" thickBot="1" x14ac:dyDescent="0.2">
      <c r="A12" s="424" t="s">
        <v>109</v>
      </c>
      <c r="B12" s="425"/>
      <c r="C12" s="59" t="s">
        <v>228</v>
      </c>
      <c r="D12" s="411" t="s">
        <v>451</v>
      </c>
      <c r="E12" s="185"/>
      <c r="F12" s="412"/>
      <c r="G12" s="233">
        <v>4620</v>
      </c>
      <c r="H12" s="234"/>
      <c r="I12" s="235"/>
      <c r="J12" s="132"/>
      <c r="K12" s="133"/>
      <c r="L12" s="133"/>
      <c r="M12" s="133"/>
      <c r="N12" s="47" t="s">
        <v>255</v>
      </c>
      <c r="O12" s="411" t="s">
        <v>39</v>
      </c>
      <c r="P12" s="185"/>
      <c r="Q12" s="412"/>
      <c r="R12" s="178">
        <v>390</v>
      </c>
      <c r="S12" s="179"/>
      <c r="T12" s="180"/>
      <c r="U12" s="132"/>
      <c r="V12" s="133"/>
      <c r="W12" s="133"/>
      <c r="X12" s="133"/>
      <c r="Y12" s="47" t="s">
        <v>282</v>
      </c>
      <c r="Z12" s="411" t="s">
        <v>475</v>
      </c>
      <c r="AA12" s="185"/>
      <c r="AB12" s="412"/>
      <c r="AC12" s="233">
        <v>850</v>
      </c>
      <c r="AD12" s="234"/>
      <c r="AE12" s="235"/>
      <c r="AF12" s="132"/>
      <c r="AG12" s="133"/>
      <c r="AH12" s="133"/>
      <c r="AI12" s="133"/>
      <c r="AJ12" s="47" t="s">
        <v>283</v>
      </c>
      <c r="AK12" s="411" t="s">
        <v>77</v>
      </c>
      <c r="AL12" s="185"/>
      <c r="AM12" s="412"/>
      <c r="AN12" s="233">
        <v>220</v>
      </c>
      <c r="AO12" s="234"/>
      <c r="AP12" s="235"/>
      <c r="AQ12" s="132"/>
      <c r="AR12" s="133"/>
      <c r="AS12" s="133"/>
      <c r="AT12" s="133"/>
      <c r="AU12" s="47" t="s">
        <v>310</v>
      </c>
      <c r="AV12" s="411" t="s">
        <v>78</v>
      </c>
      <c r="AW12" s="185"/>
      <c r="AX12" s="412"/>
      <c r="AY12" s="178">
        <v>330</v>
      </c>
      <c r="AZ12" s="179"/>
      <c r="BA12" s="180"/>
      <c r="BB12" s="442"/>
      <c r="BC12" s="133"/>
      <c r="BD12" s="133"/>
      <c r="BE12" s="387"/>
    </row>
    <row r="13" spans="1:58" ht="17.25" customHeight="1" thickTop="1" x14ac:dyDescent="0.15">
      <c r="A13" s="428"/>
      <c r="B13" s="429"/>
      <c r="C13" s="60" t="s">
        <v>229</v>
      </c>
      <c r="D13" s="440" t="s">
        <v>452</v>
      </c>
      <c r="E13" s="231"/>
      <c r="F13" s="441"/>
      <c r="G13" s="433">
        <v>1600</v>
      </c>
      <c r="H13" s="434"/>
      <c r="I13" s="435"/>
      <c r="J13" s="490"/>
      <c r="K13" s="491"/>
      <c r="L13" s="491"/>
      <c r="M13" s="125"/>
      <c r="N13" s="48" t="s">
        <v>256</v>
      </c>
      <c r="O13" s="440" t="s">
        <v>102</v>
      </c>
      <c r="P13" s="231"/>
      <c r="Q13" s="441"/>
      <c r="R13" s="236">
        <v>140</v>
      </c>
      <c r="S13" s="237"/>
      <c r="T13" s="238"/>
      <c r="U13" s="125"/>
      <c r="V13" s="124"/>
      <c r="W13" s="124"/>
      <c r="X13" s="124"/>
      <c r="Y13" s="48"/>
      <c r="Z13" s="440"/>
      <c r="AA13" s="231"/>
      <c r="AB13" s="441"/>
      <c r="AC13" s="279"/>
      <c r="AD13" s="280"/>
      <c r="AE13" s="281"/>
      <c r="AF13" s="125"/>
      <c r="AG13" s="124"/>
      <c r="AH13" s="124"/>
      <c r="AI13" s="124"/>
      <c r="AJ13" s="48"/>
      <c r="AK13" s="440"/>
      <c r="AL13" s="231"/>
      <c r="AM13" s="441"/>
      <c r="AN13" s="236"/>
      <c r="AO13" s="237"/>
      <c r="AP13" s="238"/>
      <c r="AQ13" s="125"/>
      <c r="AR13" s="124"/>
      <c r="AS13" s="124"/>
      <c r="AT13" s="124"/>
      <c r="AU13" s="48"/>
      <c r="AV13" s="158" t="s">
        <v>502</v>
      </c>
      <c r="AW13" s="159"/>
      <c r="AX13" s="160"/>
      <c r="AY13" s="207">
        <f>SUM(G12:I13,R12:T13,AC12:AE13,AN12:AP13,AY12)</f>
        <v>8150</v>
      </c>
      <c r="AZ13" s="495"/>
      <c r="BA13" s="496"/>
      <c r="BB13" s="492">
        <f>SUM(J12:M13,U12:X13,AF12:AI13,AQ12:AT13,BB12)</f>
        <v>0</v>
      </c>
      <c r="BC13" s="493"/>
      <c r="BD13" s="493"/>
      <c r="BE13" s="494"/>
    </row>
    <row r="14" spans="1:58" ht="17.25" customHeight="1" x14ac:dyDescent="0.15">
      <c r="A14" s="426" t="s">
        <v>79</v>
      </c>
      <c r="B14" s="427"/>
      <c r="C14" s="61" t="s">
        <v>230</v>
      </c>
      <c r="D14" s="430" t="s">
        <v>6</v>
      </c>
      <c r="E14" s="168"/>
      <c r="F14" s="431"/>
      <c r="G14" s="253">
        <v>770</v>
      </c>
      <c r="H14" s="254"/>
      <c r="I14" s="255"/>
      <c r="J14" s="445"/>
      <c r="K14" s="446"/>
      <c r="L14" s="446"/>
      <c r="M14" s="132"/>
      <c r="N14" s="49" t="s">
        <v>257</v>
      </c>
      <c r="O14" s="430" t="s">
        <v>464</v>
      </c>
      <c r="P14" s="168"/>
      <c r="Q14" s="431"/>
      <c r="R14" s="139">
        <v>2020</v>
      </c>
      <c r="S14" s="140"/>
      <c r="T14" s="141"/>
      <c r="U14" s="120"/>
      <c r="V14" s="121"/>
      <c r="W14" s="121"/>
      <c r="X14" s="121"/>
      <c r="Y14" s="49" t="s">
        <v>350</v>
      </c>
      <c r="Z14" s="430" t="s">
        <v>43</v>
      </c>
      <c r="AA14" s="168"/>
      <c r="AB14" s="431"/>
      <c r="AC14" s="253">
        <v>670</v>
      </c>
      <c r="AD14" s="254"/>
      <c r="AE14" s="255"/>
      <c r="AF14" s="120"/>
      <c r="AG14" s="121"/>
      <c r="AH14" s="121"/>
      <c r="AI14" s="121"/>
      <c r="AJ14" s="51" t="s">
        <v>286</v>
      </c>
      <c r="AK14" s="413" t="s">
        <v>477</v>
      </c>
      <c r="AL14" s="127"/>
      <c r="AM14" s="414"/>
      <c r="AN14" s="181">
        <v>240</v>
      </c>
      <c r="AO14" s="192"/>
      <c r="AP14" s="193"/>
      <c r="AQ14" s="120"/>
      <c r="AR14" s="121"/>
      <c r="AS14" s="121"/>
      <c r="AT14" s="121"/>
      <c r="AU14" s="50" t="s">
        <v>313</v>
      </c>
      <c r="AV14" s="400" t="s">
        <v>44</v>
      </c>
      <c r="AW14" s="130"/>
      <c r="AX14" s="401"/>
      <c r="AY14" s="175">
        <v>210</v>
      </c>
      <c r="AZ14" s="176"/>
      <c r="BA14" s="177"/>
      <c r="BB14" s="399"/>
      <c r="BC14" s="121"/>
      <c r="BD14" s="121"/>
      <c r="BE14" s="122"/>
    </row>
    <row r="15" spans="1:58" ht="17.25" customHeight="1" x14ac:dyDescent="0.15">
      <c r="A15" s="426"/>
      <c r="B15" s="427"/>
      <c r="C15" s="62" t="s">
        <v>231</v>
      </c>
      <c r="D15" s="400" t="s">
        <v>7</v>
      </c>
      <c r="E15" s="130"/>
      <c r="F15" s="401"/>
      <c r="G15" s="241">
        <v>890</v>
      </c>
      <c r="H15" s="242"/>
      <c r="I15" s="243"/>
      <c r="J15" s="443"/>
      <c r="K15" s="444"/>
      <c r="L15" s="444"/>
      <c r="M15" s="151"/>
      <c r="N15" s="50" t="s">
        <v>258</v>
      </c>
      <c r="O15" s="400" t="s">
        <v>465</v>
      </c>
      <c r="P15" s="130"/>
      <c r="Q15" s="401"/>
      <c r="R15" s="175">
        <v>550</v>
      </c>
      <c r="S15" s="176"/>
      <c r="T15" s="177"/>
      <c r="U15" s="151"/>
      <c r="V15" s="152"/>
      <c r="W15" s="152"/>
      <c r="X15" s="152"/>
      <c r="Y15" s="50" t="s">
        <v>284</v>
      </c>
      <c r="Z15" s="400" t="s">
        <v>476</v>
      </c>
      <c r="AA15" s="130"/>
      <c r="AB15" s="401"/>
      <c r="AC15" s="175">
        <v>340</v>
      </c>
      <c r="AD15" s="176"/>
      <c r="AE15" s="177"/>
      <c r="AF15" s="151"/>
      <c r="AG15" s="152"/>
      <c r="AH15" s="152"/>
      <c r="AI15" s="152"/>
      <c r="AJ15" s="49" t="s">
        <v>311</v>
      </c>
      <c r="AK15" s="430" t="s">
        <v>490</v>
      </c>
      <c r="AL15" s="168"/>
      <c r="AM15" s="431"/>
      <c r="AN15" s="139">
        <v>1260</v>
      </c>
      <c r="AO15" s="140"/>
      <c r="AP15" s="141"/>
      <c r="AQ15" s="151"/>
      <c r="AR15" s="152"/>
      <c r="AS15" s="152"/>
      <c r="AT15" s="152"/>
      <c r="AU15" s="50" t="s">
        <v>314</v>
      </c>
      <c r="AV15" s="400" t="s">
        <v>100</v>
      </c>
      <c r="AW15" s="130"/>
      <c r="AX15" s="401"/>
      <c r="AY15" s="175">
        <v>360</v>
      </c>
      <c r="AZ15" s="176"/>
      <c r="BA15" s="177"/>
      <c r="BB15" s="398"/>
      <c r="BC15" s="152"/>
      <c r="BD15" s="152"/>
      <c r="BE15" s="153"/>
    </row>
    <row r="16" spans="1:58" ht="17.25" customHeight="1" thickBot="1" x14ac:dyDescent="0.2">
      <c r="A16" s="426"/>
      <c r="B16" s="427"/>
      <c r="C16" s="62" t="s">
        <v>232</v>
      </c>
      <c r="D16" s="400" t="s">
        <v>42</v>
      </c>
      <c r="E16" s="130"/>
      <c r="F16" s="401"/>
      <c r="G16" s="175">
        <v>990</v>
      </c>
      <c r="H16" s="176"/>
      <c r="I16" s="177"/>
      <c r="J16" s="443"/>
      <c r="K16" s="444"/>
      <c r="L16" s="444"/>
      <c r="M16" s="151"/>
      <c r="N16" s="50" t="s">
        <v>259</v>
      </c>
      <c r="O16" s="400" t="s">
        <v>40</v>
      </c>
      <c r="P16" s="130"/>
      <c r="Q16" s="401"/>
      <c r="R16" s="175">
        <v>820</v>
      </c>
      <c r="S16" s="176"/>
      <c r="T16" s="177"/>
      <c r="U16" s="151"/>
      <c r="V16" s="152"/>
      <c r="W16" s="152"/>
      <c r="X16" s="152"/>
      <c r="Y16" s="50" t="s">
        <v>285</v>
      </c>
      <c r="Z16" s="400" t="s">
        <v>38</v>
      </c>
      <c r="AA16" s="130"/>
      <c r="AB16" s="401"/>
      <c r="AC16" s="175">
        <v>240</v>
      </c>
      <c r="AD16" s="176"/>
      <c r="AE16" s="177"/>
      <c r="AF16" s="151"/>
      <c r="AG16" s="152"/>
      <c r="AH16" s="152"/>
      <c r="AI16" s="152"/>
      <c r="AJ16" s="50" t="s">
        <v>312</v>
      </c>
      <c r="AK16" s="400" t="s">
        <v>41</v>
      </c>
      <c r="AL16" s="130"/>
      <c r="AM16" s="401"/>
      <c r="AN16" s="175">
        <v>270</v>
      </c>
      <c r="AO16" s="176"/>
      <c r="AP16" s="177"/>
      <c r="AQ16" s="151"/>
      <c r="AR16" s="152"/>
      <c r="AS16" s="152"/>
      <c r="AT16" s="152"/>
      <c r="AU16" s="48" t="s">
        <v>328</v>
      </c>
      <c r="AV16" s="440" t="s">
        <v>491</v>
      </c>
      <c r="AW16" s="231"/>
      <c r="AX16" s="441"/>
      <c r="AY16" s="236">
        <v>370</v>
      </c>
      <c r="AZ16" s="237"/>
      <c r="BA16" s="238"/>
      <c r="BB16" s="398"/>
      <c r="BC16" s="152"/>
      <c r="BD16" s="152"/>
      <c r="BE16" s="153"/>
    </row>
    <row r="17" spans="1:58" ht="17.25" customHeight="1" thickTop="1" x14ac:dyDescent="0.15">
      <c r="A17" s="426"/>
      <c r="B17" s="427"/>
      <c r="C17" s="63" t="s">
        <v>233</v>
      </c>
      <c r="D17" s="413" t="s">
        <v>453</v>
      </c>
      <c r="E17" s="127"/>
      <c r="F17" s="414"/>
      <c r="G17" s="181">
        <v>2260</v>
      </c>
      <c r="H17" s="192"/>
      <c r="I17" s="193"/>
      <c r="J17" s="134"/>
      <c r="K17" s="135"/>
      <c r="L17" s="135"/>
      <c r="M17" s="135"/>
      <c r="N17" s="51" t="s">
        <v>260</v>
      </c>
      <c r="O17" s="413" t="s">
        <v>80</v>
      </c>
      <c r="P17" s="127"/>
      <c r="Q17" s="414"/>
      <c r="R17" s="181">
        <v>530</v>
      </c>
      <c r="S17" s="192"/>
      <c r="T17" s="193"/>
      <c r="U17" s="134"/>
      <c r="V17" s="135"/>
      <c r="W17" s="135"/>
      <c r="X17" s="135"/>
      <c r="Y17" s="51"/>
      <c r="Z17" s="413"/>
      <c r="AA17" s="127"/>
      <c r="AB17" s="414"/>
      <c r="AC17" s="181"/>
      <c r="AD17" s="192"/>
      <c r="AE17" s="193"/>
      <c r="AF17" s="134"/>
      <c r="AG17" s="135"/>
      <c r="AH17" s="135"/>
      <c r="AI17" s="135"/>
      <c r="AJ17" s="51"/>
      <c r="AK17" s="413"/>
      <c r="AL17" s="127"/>
      <c r="AM17" s="414"/>
      <c r="AN17" s="181"/>
      <c r="AO17" s="192"/>
      <c r="AP17" s="193"/>
      <c r="AQ17" s="134"/>
      <c r="AR17" s="135"/>
      <c r="AS17" s="135"/>
      <c r="AT17" s="135"/>
      <c r="AU17" s="51"/>
      <c r="AV17" s="158" t="s">
        <v>502</v>
      </c>
      <c r="AW17" s="159"/>
      <c r="AX17" s="160"/>
      <c r="AY17" s="479">
        <f>SUM(G14:I17,R14:T17,AC14:AE17,AN14:AP17,AY14:BA16)</f>
        <v>12790</v>
      </c>
      <c r="AZ17" s="480"/>
      <c r="BA17" s="481"/>
      <c r="BB17" s="473">
        <f>SUM(J14:M17,U14:X17,AF14:AI17,AQ14:AT17,BB14:BE16)</f>
        <v>0</v>
      </c>
      <c r="BC17" s="165"/>
      <c r="BD17" s="165"/>
      <c r="BE17" s="166"/>
    </row>
    <row r="18" spans="1:58" ht="17.25" customHeight="1" thickBot="1" x14ac:dyDescent="0.2">
      <c r="A18" s="436" t="s">
        <v>81</v>
      </c>
      <c r="B18" s="437"/>
      <c r="C18" s="64" t="s">
        <v>234</v>
      </c>
      <c r="D18" s="411" t="s">
        <v>454</v>
      </c>
      <c r="E18" s="185"/>
      <c r="F18" s="412"/>
      <c r="G18" s="233">
        <v>680</v>
      </c>
      <c r="H18" s="234"/>
      <c r="I18" s="235"/>
      <c r="J18" s="442"/>
      <c r="K18" s="133"/>
      <c r="L18" s="133"/>
      <c r="M18" s="133"/>
      <c r="N18" s="52" t="s">
        <v>261</v>
      </c>
      <c r="O18" s="411" t="s">
        <v>45</v>
      </c>
      <c r="P18" s="185"/>
      <c r="Q18" s="412"/>
      <c r="R18" s="233">
        <v>500</v>
      </c>
      <c r="S18" s="234"/>
      <c r="T18" s="235"/>
      <c r="U18" s="132"/>
      <c r="V18" s="133"/>
      <c r="W18" s="133"/>
      <c r="X18" s="133"/>
      <c r="Y18" s="52" t="s">
        <v>262</v>
      </c>
      <c r="Z18" s="411" t="s">
        <v>466</v>
      </c>
      <c r="AA18" s="185"/>
      <c r="AB18" s="412"/>
      <c r="AC18" s="233">
        <v>490</v>
      </c>
      <c r="AD18" s="234"/>
      <c r="AE18" s="235"/>
      <c r="AF18" s="132"/>
      <c r="AG18" s="133"/>
      <c r="AH18" s="133"/>
      <c r="AI18" s="133"/>
      <c r="AJ18" s="52" t="s">
        <v>288</v>
      </c>
      <c r="AK18" s="411" t="s">
        <v>116</v>
      </c>
      <c r="AL18" s="185"/>
      <c r="AM18" s="412"/>
      <c r="AN18" s="178">
        <v>1060</v>
      </c>
      <c r="AO18" s="179"/>
      <c r="AP18" s="180"/>
      <c r="AQ18" s="132"/>
      <c r="AR18" s="133"/>
      <c r="AS18" s="133"/>
      <c r="AT18" s="133"/>
      <c r="AU18" s="81" t="s">
        <v>289</v>
      </c>
      <c r="AV18" s="454" t="s">
        <v>479</v>
      </c>
      <c r="AW18" s="260"/>
      <c r="AX18" s="455"/>
      <c r="AY18" s="447">
        <v>1580</v>
      </c>
      <c r="AZ18" s="448"/>
      <c r="BA18" s="449"/>
      <c r="BB18" s="497"/>
      <c r="BC18" s="195"/>
      <c r="BD18" s="195"/>
      <c r="BE18" s="196"/>
      <c r="BF18" s="6"/>
    </row>
    <row r="19" spans="1:58" ht="17.25" customHeight="1" thickTop="1" x14ac:dyDescent="0.15">
      <c r="A19" s="438"/>
      <c r="B19" s="439"/>
      <c r="C19" s="65" t="s">
        <v>235</v>
      </c>
      <c r="D19" s="440" t="s">
        <v>455</v>
      </c>
      <c r="E19" s="231"/>
      <c r="F19" s="441"/>
      <c r="G19" s="279">
        <v>1220</v>
      </c>
      <c r="H19" s="280"/>
      <c r="I19" s="281"/>
      <c r="J19" s="125"/>
      <c r="K19" s="124"/>
      <c r="L19" s="124"/>
      <c r="M19" s="124"/>
      <c r="N19" s="65" t="s">
        <v>353</v>
      </c>
      <c r="O19" s="440" t="s">
        <v>498</v>
      </c>
      <c r="P19" s="231"/>
      <c r="Q19" s="441"/>
      <c r="R19" s="279">
        <v>960</v>
      </c>
      <c r="S19" s="280"/>
      <c r="T19" s="281"/>
      <c r="U19" s="125"/>
      <c r="V19" s="124"/>
      <c r="W19" s="124"/>
      <c r="X19" s="124"/>
      <c r="Y19" s="53" t="s">
        <v>287</v>
      </c>
      <c r="Z19" s="440" t="s">
        <v>478</v>
      </c>
      <c r="AA19" s="231"/>
      <c r="AB19" s="441"/>
      <c r="AC19" s="236">
        <v>620</v>
      </c>
      <c r="AD19" s="237"/>
      <c r="AE19" s="238"/>
      <c r="AF19" s="125"/>
      <c r="AG19" s="124"/>
      <c r="AH19" s="124"/>
      <c r="AI19" s="124"/>
      <c r="AJ19" s="53"/>
      <c r="AK19" s="105" t="s">
        <v>507</v>
      </c>
      <c r="AL19" s="101"/>
      <c r="AM19" s="101"/>
      <c r="AN19" s="102"/>
      <c r="AO19" s="119"/>
      <c r="AP19" s="119"/>
      <c r="AQ19" s="539"/>
      <c r="AR19" s="540"/>
      <c r="AS19" s="540"/>
      <c r="AT19" s="541"/>
      <c r="AU19" s="82"/>
      <c r="AV19" s="158" t="s">
        <v>502</v>
      </c>
      <c r="AW19" s="159"/>
      <c r="AX19" s="160"/>
      <c r="AY19" s="476">
        <f>SUM(G18:I19,R18:T19,AC18:AE19,AN18:AP19,AY18)</f>
        <v>7110</v>
      </c>
      <c r="AZ19" s="477"/>
      <c r="BA19" s="478"/>
      <c r="BB19" s="498">
        <f>SUM(J18:M19,U18:X19,AF18:AI19,AQ18:AT19,BB18)</f>
        <v>0</v>
      </c>
      <c r="BC19" s="198"/>
      <c r="BD19" s="198"/>
      <c r="BE19" s="199"/>
      <c r="BF19" s="6"/>
    </row>
    <row r="20" spans="1:58" ht="17.25" customHeight="1" x14ac:dyDescent="0.15">
      <c r="A20" s="426" t="s">
        <v>82</v>
      </c>
      <c r="B20" s="427"/>
      <c r="C20" s="83" t="s">
        <v>503</v>
      </c>
      <c r="D20" s="430" t="s">
        <v>499</v>
      </c>
      <c r="E20" s="168"/>
      <c r="F20" s="431"/>
      <c r="G20" s="253">
        <v>2340</v>
      </c>
      <c r="H20" s="254"/>
      <c r="I20" s="255"/>
      <c r="J20" s="120"/>
      <c r="K20" s="121"/>
      <c r="L20" s="121"/>
      <c r="M20" s="121"/>
      <c r="N20" s="63" t="s">
        <v>239</v>
      </c>
      <c r="O20" s="413" t="s">
        <v>8</v>
      </c>
      <c r="P20" s="127"/>
      <c r="Q20" s="414"/>
      <c r="R20" s="250">
        <v>1100</v>
      </c>
      <c r="S20" s="251"/>
      <c r="T20" s="252"/>
      <c r="U20" s="120"/>
      <c r="V20" s="121"/>
      <c r="W20" s="121"/>
      <c r="X20" s="121"/>
      <c r="Y20" s="50" t="s">
        <v>501</v>
      </c>
      <c r="Z20" s="450" t="s">
        <v>9</v>
      </c>
      <c r="AA20" s="451"/>
      <c r="AB20" s="451"/>
      <c r="AC20" s="219">
        <v>500</v>
      </c>
      <c r="AD20" s="452"/>
      <c r="AE20" s="453"/>
      <c r="AF20" s="120"/>
      <c r="AG20" s="121"/>
      <c r="AH20" s="121"/>
      <c r="AI20" s="121"/>
      <c r="AJ20" s="50" t="s">
        <v>292</v>
      </c>
      <c r="AK20" s="400" t="s">
        <v>481</v>
      </c>
      <c r="AL20" s="130"/>
      <c r="AM20" s="401"/>
      <c r="AN20" s="175">
        <v>1340</v>
      </c>
      <c r="AO20" s="176"/>
      <c r="AP20" s="177"/>
      <c r="AQ20" s="120"/>
      <c r="AR20" s="121"/>
      <c r="AS20" s="121"/>
      <c r="AT20" s="121"/>
      <c r="AU20" s="49" t="s">
        <v>315</v>
      </c>
      <c r="AV20" s="430" t="s">
        <v>492</v>
      </c>
      <c r="AW20" s="168"/>
      <c r="AX20" s="431"/>
      <c r="AY20" s="139">
        <v>780</v>
      </c>
      <c r="AZ20" s="140"/>
      <c r="BA20" s="141"/>
      <c r="BB20" s="399"/>
      <c r="BC20" s="121"/>
      <c r="BD20" s="121"/>
      <c r="BE20" s="122"/>
      <c r="BF20" s="7"/>
    </row>
    <row r="21" spans="1:58" ht="17.25" customHeight="1" x14ac:dyDescent="0.15">
      <c r="A21" s="426"/>
      <c r="B21" s="427"/>
      <c r="C21" s="62" t="s">
        <v>236</v>
      </c>
      <c r="D21" s="400" t="s">
        <v>456</v>
      </c>
      <c r="E21" s="130"/>
      <c r="F21" s="401"/>
      <c r="G21" s="241">
        <v>1970</v>
      </c>
      <c r="H21" s="242"/>
      <c r="I21" s="243"/>
      <c r="J21" s="151"/>
      <c r="K21" s="152"/>
      <c r="L21" s="152"/>
      <c r="M21" s="152"/>
      <c r="N21" s="49" t="s">
        <v>263</v>
      </c>
      <c r="O21" s="430" t="s">
        <v>467</v>
      </c>
      <c r="P21" s="168"/>
      <c r="Q21" s="431"/>
      <c r="R21" s="139">
        <v>820</v>
      </c>
      <c r="S21" s="140"/>
      <c r="T21" s="141"/>
      <c r="U21" s="151"/>
      <c r="V21" s="152"/>
      <c r="W21" s="152"/>
      <c r="X21" s="152"/>
      <c r="Y21" s="51" t="s">
        <v>266</v>
      </c>
      <c r="Z21" s="413" t="s">
        <v>87</v>
      </c>
      <c r="AA21" s="127"/>
      <c r="AB21" s="414"/>
      <c r="AC21" s="181">
        <v>120</v>
      </c>
      <c r="AD21" s="192"/>
      <c r="AE21" s="193"/>
      <c r="AF21" s="151"/>
      <c r="AG21" s="152"/>
      <c r="AH21" s="152"/>
      <c r="AI21" s="152"/>
      <c r="AJ21" s="50" t="s">
        <v>293</v>
      </c>
      <c r="AK21" s="450" t="s">
        <v>13</v>
      </c>
      <c r="AL21" s="451"/>
      <c r="AM21" s="451"/>
      <c r="AN21" s="175">
        <v>1010</v>
      </c>
      <c r="AO21" s="176"/>
      <c r="AP21" s="177"/>
      <c r="AQ21" s="151"/>
      <c r="AR21" s="152"/>
      <c r="AS21" s="152"/>
      <c r="AT21" s="152"/>
      <c r="AU21" s="50" t="s">
        <v>316</v>
      </c>
      <c r="AV21" s="400" t="s">
        <v>11</v>
      </c>
      <c r="AW21" s="130"/>
      <c r="AX21" s="401"/>
      <c r="AY21" s="175">
        <v>280</v>
      </c>
      <c r="AZ21" s="176"/>
      <c r="BA21" s="177"/>
      <c r="BB21" s="398"/>
      <c r="BC21" s="152"/>
      <c r="BD21" s="152"/>
      <c r="BE21" s="153"/>
    </row>
    <row r="22" spans="1:58" ht="17.25" customHeight="1" x14ac:dyDescent="0.15">
      <c r="A22" s="426"/>
      <c r="B22" s="427"/>
      <c r="C22" s="62" t="s">
        <v>237</v>
      </c>
      <c r="D22" s="400" t="s">
        <v>46</v>
      </c>
      <c r="E22" s="130"/>
      <c r="F22" s="401"/>
      <c r="G22" s="241">
        <v>1910</v>
      </c>
      <c r="H22" s="242"/>
      <c r="I22" s="243"/>
      <c r="J22" s="151"/>
      <c r="K22" s="152"/>
      <c r="L22" s="152"/>
      <c r="M22" s="152"/>
      <c r="N22" s="50" t="s">
        <v>264</v>
      </c>
      <c r="O22" s="413" t="s">
        <v>468</v>
      </c>
      <c r="P22" s="127"/>
      <c r="Q22" s="414"/>
      <c r="R22" s="241">
        <v>990</v>
      </c>
      <c r="S22" s="242"/>
      <c r="T22" s="243"/>
      <c r="U22" s="151"/>
      <c r="V22" s="152"/>
      <c r="W22" s="152"/>
      <c r="X22" s="152"/>
      <c r="Y22" s="49" t="s">
        <v>290</v>
      </c>
      <c r="Z22" s="430" t="s">
        <v>10</v>
      </c>
      <c r="AA22" s="168"/>
      <c r="AB22" s="431"/>
      <c r="AC22" s="139">
        <v>530</v>
      </c>
      <c r="AD22" s="140"/>
      <c r="AE22" s="141"/>
      <c r="AF22" s="151"/>
      <c r="AG22" s="152"/>
      <c r="AH22" s="152"/>
      <c r="AI22" s="152"/>
      <c r="AJ22" s="50" t="s">
        <v>294</v>
      </c>
      <c r="AK22" s="400" t="s">
        <v>482</v>
      </c>
      <c r="AL22" s="130"/>
      <c r="AM22" s="401"/>
      <c r="AN22" s="175">
        <v>1540</v>
      </c>
      <c r="AO22" s="176"/>
      <c r="AP22" s="177"/>
      <c r="AQ22" s="151"/>
      <c r="AR22" s="152"/>
      <c r="AS22" s="152"/>
      <c r="AT22" s="152"/>
      <c r="AU22" s="50" t="s">
        <v>317</v>
      </c>
      <c r="AV22" s="400" t="s">
        <v>94</v>
      </c>
      <c r="AW22" s="130"/>
      <c r="AX22" s="401"/>
      <c r="AY22" s="175">
        <v>790</v>
      </c>
      <c r="AZ22" s="176"/>
      <c r="BA22" s="177"/>
      <c r="BB22" s="398"/>
      <c r="BC22" s="152"/>
      <c r="BD22" s="152"/>
      <c r="BE22" s="153"/>
    </row>
    <row r="23" spans="1:58" ht="17.25" customHeight="1" thickBot="1" x14ac:dyDescent="0.2">
      <c r="A23" s="426"/>
      <c r="B23" s="427"/>
      <c r="C23" s="62" t="s">
        <v>238</v>
      </c>
      <c r="D23" s="400" t="s">
        <v>457</v>
      </c>
      <c r="E23" s="130"/>
      <c r="F23" s="401"/>
      <c r="G23" s="219">
        <v>1380</v>
      </c>
      <c r="H23" s="452"/>
      <c r="I23" s="453"/>
      <c r="J23" s="151"/>
      <c r="K23" s="152"/>
      <c r="L23" s="152"/>
      <c r="M23" s="152"/>
      <c r="N23" s="50" t="s">
        <v>265</v>
      </c>
      <c r="O23" s="413" t="s">
        <v>469</v>
      </c>
      <c r="P23" s="127"/>
      <c r="Q23" s="414"/>
      <c r="R23" s="241">
        <v>1380</v>
      </c>
      <c r="S23" s="242"/>
      <c r="T23" s="243"/>
      <c r="U23" s="151"/>
      <c r="V23" s="152"/>
      <c r="W23" s="152"/>
      <c r="X23" s="152"/>
      <c r="Y23" s="50" t="s">
        <v>291</v>
      </c>
      <c r="Z23" s="400" t="s">
        <v>480</v>
      </c>
      <c r="AA23" s="130"/>
      <c r="AB23" s="401"/>
      <c r="AC23" s="175">
        <v>1730</v>
      </c>
      <c r="AD23" s="176"/>
      <c r="AE23" s="177"/>
      <c r="AF23" s="151"/>
      <c r="AG23" s="152"/>
      <c r="AH23" s="152"/>
      <c r="AI23" s="152"/>
      <c r="AJ23" s="51" t="s">
        <v>295</v>
      </c>
      <c r="AK23" s="413" t="s">
        <v>500</v>
      </c>
      <c r="AL23" s="127"/>
      <c r="AM23" s="414"/>
      <c r="AN23" s="181">
        <v>710</v>
      </c>
      <c r="AO23" s="192"/>
      <c r="AP23" s="193"/>
      <c r="AQ23" s="151"/>
      <c r="AR23" s="152"/>
      <c r="AS23" s="152"/>
      <c r="AT23" s="152"/>
      <c r="AU23" s="50" t="s">
        <v>318</v>
      </c>
      <c r="AV23" s="413" t="s">
        <v>12</v>
      </c>
      <c r="AW23" s="127"/>
      <c r="AX23" s="414"/>
      <c r="AY23" s="181">
        <v>250</v>
      </c>
      <c r="AZ23" s="192"/>
      <c r="BA23" s="193"/>
      <c r="BB23" s="262"/>
      <c r="BC23" s="135"/>
      <c r="BD23" s="135"/>
      <c r="BE23" s="157"/>
    </row>
    <row r="24" spans="1:58" ht="17.25" customHeight="1" thickTop="1" x14ac:dyDescent="0.15">
      <c r="A24" s="426"/>
      <c r="B24" s="427"/>
      <c r="C24" s="63"/>
      <c r="D24" s="105" t="s">
        <v>508</v>
      </c>
      <c r="E24" s="101"/>
      <c r="F24" s="101"/>
      <c r="G24" s="102"/>
      <c r="H24" s="119"/>
      <c r="I24" s="119"/>
      <c r="J24" s="539"/>
      <c r="K24" s="540"/>
      <c r="L24" s="540"/>
      <c r="M24" s="541"/>
      <c r="N24" s="51"/>
      <c r="O24" s="474"/>
      <c r="P24" s="475"/>
      <c r="Q24" s="475"/>
      <c r="R24" s="462"/>
      <c r="S24" s="463"/>
      <c r="T24" s="464"/>
      <c r="U24" s="134"/>
      <c r="V24" s="135"/>
      <c r="W24" s="135"/>
      <c r="X24" s="135"/>
      <c r="Y24" s="51"/>
      <c r="Z24" s="413"/>
      <c r="AA24" s="127"/>
      <c r="AB24" s="414"/>
      <c r="AC24" s="181"/>
      <c r="AD24" s="192"/>
      <c r="AE24" s="193"/>
      <c r="AF24" s="134"/>
      <c r="AG24" s="135"/>
      <c r="AH24" s="135"/>
      <c r="AI24" s="135"/>
      <c r="AJ24" s="51"/>
      <c r="AK24" s="105" t="s">
        <v>509</v>
      </c>
      <c r="AL24" s="101"/>
      <c r="AM24" s="101"/>
      <c r="AN24" s="102"/>
      <c r="AO24" s="119"/>
      <c r="AP24" s="119"/>
      <c r="AQ24" s="539"/>
      <c r="AR24" s="540"/>
      <c r="AS24" s="540"/>
      <c r="AT24" s="541"/>
      <c r="AU24" s="51"/>
      <c r="AV24" s="158" t="s">
        <v>502</v>
      </c>
      <c r="AW24" s="159"/>
      <c r="AX24" s="160"/>
      <c r="AY24" s="465">
        <f>SUM(G20:I24,R20:T24,AC20:AE24,AN20:AP24,AY20:BA23)</f>
        <v>21470</v>
      </c>
      <c r="AZ24" s="466"/>
      <c r="BA24" s="467"/>
      <c r="BB24" s="473">
        <f>SUM(J20:M24,U20:X24,AF20:AI24,AQ20:AT24,BB20:BE23)</f>
        <v>0</v>
      </c>
      <c r="BC24" s="165"/>
      <c r="BD24" s="165"/>
      <c r="BE24" s="166"/>
    </row>
    <row r="25" spans="1:58" ht="17.25" customHeight="1" x14ac:dyDescent="0.15">
      <c r="A25" s="424" t="s">
        <v>83</v>
      </c>
      <c r="B25" s="425"/>
      <c r="C25" s="59" t="s">
        <v>240</v>
      </c>
      <c r="D25" s="411" t="s">
        <v>458</v>
      </c>
      <c r="E25" s="185"/>
      <c r="F25" s="412"/>
      <c r="G25" s="233">
        <v>3110</v>
      </c>
      <c r="H25" s="234"/>
      <c r="I25" s="235"/>
      <c r="J25" s="132"/>
      <c r="K25" s="133"/>
      <c r="L25" s="133"/>
      <c r="M25" s="133"/>
      <c r="N25" s="59" t="s">
        <v>244</v>
      </c>
      <c r="O25" s="482" t="s">
        <v>459</v>
      </c>
      <c r="P25" s="283"/>
      <c r="Q25" s="284"/>
      <c r="R25" s="145">
        <v>660</v>
      </c>
      <c r="S25" s="483"/>
      <c r="T25" s="484"/>
      <c r="U25" s="132"/>
      <c r="V25" s="133"/>
      <c r="W25" s="133"/>
      <c r="X25" s="133"/>
      <c r="Y25" s="47" t="s">
        <v>270</v>
      </c>
      <c r="Z25" s="411" t="s">
        <v>48</v>
      </c>
      <c r="AA25" s="185"/>
      <c r="AB25" s="412"/>
      <c r="AC25" s="178">
        <v>230</v>
      </c>
      <c r="AD25" s="179"/>
      <c r="AE25" s="180"/>
      <c r="AF25" s="132"/>
      <c r="AG25" s="133"/>
      <c r="AH25" s="133"/>
      <c r="AI25" s="133"/>
      <c r="AJ25" s="47" t="s">
        <v>297</v>
      </c>
      <c r="AK25" s="411" t="s">
        <v>47</v>
      </c>
      <c r="AL25" s="185"/>
      <c r="AM25" s="412"/>
      <c r="AN25" s="178">
        <v>430</v>
      </c>
      <c r="AO25" s="179"/>
      <c r="AP25" s="180"/>
      <c r="AQ25" s="132"/>
      <c r="AR25" s="133"/>
      <c r="AS25" s="133"/>
      <c r="AT25" s="133"/>
      <c r="AU25" s="47" t="s">
        <v>300</v>
      </c>
      <c r="AV25" s="411" t="s">
        <v>484</v>
      </c>
      <c r="AW25" s="185"/>
      <c r="AX25" s="412"/>
      <c r="AY25" s="178">
        <v>370</v>
      </c>
      <c r="AZ25" s="179"/>
      <c r="BA25" s="180"/>
      <c r="BB25" s="442"/>
      <c r="BC25" s="133"/>
      <c r="BD25" s="133"/>
      <c r="BE25" s="387"/>
    </row>
    <row r="26" spans="1:58" ht="17.25" customHeight="1" x14ac:dyDescent="0.15">
      <c r="A26" s="426"/>
      <c r="B26" s="427"/>
      <c r="C26" s="62" t="s">
        <v>241</v>
      </c>
      <c r="D26" s="400" t="s">
        <v>49</v>
      </c>
      <c r="E26" s="130"/>
      <c r="F26" s="401"/>
      <c r="G26" s="241">
        <v>2630</v>
      </c>
      <c r="H26" s="242"/>
      <c r="I26" s="243"/>
      <c r="J26" s="151"/>
      <c r="K26" s="152"/>
      <c r="L26" s="152"/>
      <c r="M26" s="152"/>
      <c r="N26" s="50" t="s">
        <v>267</v>
      </c>
      <c r="O26" s="400" t="s">
        <v>2</v>
      </c>
      <c r="P26" s="130"/>
      <c r="Q26" s="401"/>
      <c r="R26" s="175">
        <v>530</v>
      </c>
      <c r="S26" s="176"/>
      <c r="T26" s="177"/>
      <c r="U26" s="151"/>
      <c r="V26" s="152"/>
      <c r="W26" s="152"/>
      <c r="X26" s="152"/>
      <c r="Y26" s="50" t="s">
        <v>271</v>
      </c>
      <c r="Z26" s="450" t="s">
        <v>54</v>
      </c>
      <c r="AA26" s="269"/>
      <c r="AB26" s="270"/>
      <c r="AC26" s="148">
        <v>130</v>
      </c>
      <c r="AD26" s="239"/>
      <c r="AE26" s="240"/>
      <c r="AF26" s="151"/>
      <c r="AG26" s="152"/>
      <c r="AH26" s="152"/>
      <c r="AI26" s="152"/>
      <c r="AJ26" s="50" t="s">
        <v>298</v>
      </c>
      <c r="AK26" s="400" t="s">
        <v>88</v>
      </c>
      <c r="AL26" s="130"/>
      <c r="AM26" s="401"/>
      <c r="AN26" s="175">
        <v>180</v>
      </c>
      <c r="AO26" s="176"/>
      <c r="AP26" s="177"/>
      <c r="AQ26" s="151"/>
      <c r="AR26" s="152"/>
      <c r="AS26" s="152"/>
      <c r="AT26" s="152"/>
      <c r="AU26" s="50" t="s">
        <v>319</v>
      </c>
      <c r="AV26" s="400" t="s">
        <v>110</v>
      </c>
      <c r="AW26" s="130"/>
      <c r="AX26" s="401"/>
      <c r="AY26" s="175">
        <v>320</v>
      </c>
      <c r="AZ26" s="176"/>
      <c r="BA26" s="177"/>
      <c r="BB26" s="398"/>
      <c r="BC26" s="152"/>
      <c r="BD26" s="152"/>
      <c r="BE26" s="153"/>
    </row>
    <row r="27" spans="1:58" ht="17.25" customHeight="1" thickBot="1" x14ac:dyDescent="0.2">
      <c r="A27" s="426"/>
      <c r="B27" s="427"/>
      <c r="C27" s="62" t="s">
        <v>242</v>
      </c>
      <c r="D27" s="400" t="s">
        <v>51</v>
      </c>
      <c r="E27" s="130"/>
      <c r="F27" s="401"/>
      <c r="G27" s="241">
        <v>250</v>
      </c>
      <c r="H27" s="242"/>
      <c r="I27" s="243"/>
      <c r="J27" s="151"/>
      <c r="K27" s="152"/>
      <c r="L27" s="152"/>
      <c r="M27" s="152"/>
      <c r="N27" s="50" t="s">
        <v>268</v>
      </c>
      <c r="O27" s="400" t="s">
        <v>52</v>
      </c>
      <c r="P27" s="130"/>
      <c r="Q27" s="401"/>
      <c r="R27" s="175">
        <v>390</v>
      </c>
      <c r="S27" s="176"/>
      <c r="T27" s="177"/>
      <c r="U27" s="151"/>
      <c r="V27" s="152"/>
      <c r="W27" s="152"/>
      <c r="X27" s="152"/>
      <c r="Y27" s="50" t="s">
        <v>296</v>
      </c>
      <c r="Z27" s="400" t="s">
        <v>483</v>
      </c>
      <c r="AA27" s="130"/>
      <c r="AB27" s="401"/>
      <c r="AC27" s="175">
        <v>680</v>
      </c>
      <c r="AD27" s="176"/>
      <c r="AE27" s="177"/>
      <c r="AF27" s="151"/>
      <c r="AG27" s="152"/>
      <c r="AH27" s="152"/>
      <c r="AI27" s="152"/>
      <c r="AJ27" s="50" t="s">
        <v>299</v>
      </c>
      <c r="AK27" s="400" t="s">
        <v>53</v>
      </c>
      <c r="AL27" s="130"/>
      <c r="AM27" s="401"/>
      <c r="AN27" s="175">
        <v>140</v>
      </c>
      <c r="AO27" s="176"/>
      <c r="AP27" s="177"/>
      <c r="AQ27" s="151"/>
      <c r="AR27" s="152"/>
      <c r="AS27" s="152"/>
      <c r="AT27" s="152"/>
      <c r="AU27" s="50" t="s">
        <v>320</v>
      </c>
      <c r="AV27" s="413" t="s">
        <v>50</v>
      </c>
      <c r="AW27" s="127"/>
      <c r="AX27" s="414"/>
      <c r="AY27" s="181">
        <v>260</v>
      </c>
      <c r="AZ27" s="192"/>
      <c r="BA27" s="193"/>
      <c r="BB27" s="415"/>
      <c r="BC27" s="416"/>
      <c r="BD27" s="416"/>
      <c r="BE27" s="417"/>
    </row>
    <row r="28" spans="1:58" ht="17.25" customHeight="1" thickTop="1" x14ac:dyDescent="0.15">
      <c r="A28" s="426"/>
      <c r="B28" s="427"/>
      <c r="C28" s="63" t="s">
        <v>243</v>
      </c>
      <c r="D28" s="413" t="s">
        <v>0</v>
      </c>
      <c r="E28" s="127"/>
      <c r="F28" s="414"/>
      <c r="G28" s="250">
        <v>260</v>
      </c>
      <c r="H28" s="251"/>
      <c r="I28" s="252"/>
      <c r="J28" s="134"/>
      <c r="K28" s="135"/>
      <c r="L28" s="135"/>
      <c r="M28" s="135"/>
      <c r="N28" s="51" t="s">
        <v>269</v>
      </c>
      <c r="O28" s="413" t="s">
        <v>470</v>
      </c>
      <c r="P28" s="127"/>
      <c r="Q28" s="414"/>
      <c r="R28" s="181">
        <v>980</v>
      </c>
      <c r="S28" s="192"/>
      <c r="T28" s="193"/>
      <c r="U28" s="134"/>
      <c r="V28" s="135"/>
      <c r="W28" s="135"/>
      <c r="X28" s="135"/>
      <c r="Y28" s="51"/>
      <c r="Z28" s="413"/>
      <c r="AA28" s="127"/>
      <c r="AB28" s="414"/>
      <c r="AC28" s="181"/>
      <c r="AD28" s="192"/>
      <c r="AE28" s="193"/>
      <c r="AF28" s="134"/>
      <c r="AG28" s="135"/>
      <c r="AH28" s="135"/>
      <c r="AI28" s="135"/>
      <c r="AJ28" s="51"/>
      <c r="AK28" s="413"/>
      <c r="AL28" s="127"/>
      <c r="AM28" s="414"/>
      <c r="AN28" s="181"/>
      <c r="AO28" s="192"/>
      <c r="AP28" s="193"/>
      <c r="AQ28" s="134"/>
      <c r="AR28" s="135"/>
      <c r="AS28" s="135"/>
      <c r="AT28" s="135"/>
      <c r="AU28" s="51"/>
      <c r="AV28" s="158" t="s">
        <v>502</v>
      </c>
      <c r="AW28" s="159"/>
      <c r="AX28" s="160"/>
      <c r="AY28" s="465">
        <f>SUM(AY25:BA27,G25:I28,R25:T28,AC25:AE28,AN25:AP28)</f>
        <v>11550</v>
      </c>
      <c r="AZ28" s="466"/>
      <c r="BA28" s="467"/>
      <c r="BB28" s="473">
        <f>SUM(J25:M28,U25:X28,AF25:AI28,AQ25:AT28,BB25:BE27)</f>
        <v>0</v>
      </c>
      <c r="BC28" s="165"/>
      <c r="BD28" s="165"/>
      <c r="BE28" s="166"/>
    </row>
    <row r="29" spans="1:58" ht="17.25" customHeight="1" x14ac:dyDescent="0.15">
      <c r="A29" s="424" t="s">
        <v>84</v>
      </c>
      <c r="B29" s="425"/>
      <c r="C29" s="59" t="s">
        <v>245</v>
      </c>
      <c r="D29" s="411" t="s">
        <v>460</v>
      </c>
      <c r="E29" s="185"/>
      <c r="F29" s="412"/>
      <c r="G29" s="233">
        <v>2030</v>
      </c>
      <c r="H29" s="234"/>
      <c r="I29" s="235"/>
      <c r="J29" s="132"/>
      <c r="K29" s="133"/>
      <c r="L29" s="133"/>
      <c r="M29" s="133"/>
      <c r="N29" s="59" t="s">
        <v>250</v>
      </c>
      <c r="O29" s="411" t="s">
        <v>62</v>
      </c>
      <c r="P29" s="185"/>
      <c r="Q29" s="412"/>
      <c r="R29" s="233">
        <v>220</v>
      </c>
      <c r="S29" s="234"/>
      <c r="T29" s="235"/>
      <c r="U29" s="132"/>
      <c r="V29" s="133"/>
      <c r="W29" s="133"/>
      <c r="X29" s="133"/>
      <c r="Y29" s="47" t="s">
        <v>276</v>
      </c>
      <c r="Z29" s="411" t="s">
        <v>55</v>
      </c>
      <c r="AA29" s="185"/>
      <c r="AB29" s="412"/>
      <c r="AC29" s="233">
        <v>110</v>
      </c>
      <c r="AD29" s="234"/>
      <c r="AE29" s="235"/>
      <c r="AF29" s="132"/>
      <c r="AG29" s="133"/>
      <c r="AH29" s="133"/>
      <c r="AI29" s="133"/>
      <c r="AJ29" s="47" t="s">
        <v>303</v>
      </c>
      <c r="AK29" s="411" t="s">
        <v>485</v>
      </c>
      <c r="AL29" s="185"/>
      <c r="AM29" s="412"/>
      <c r="AN29" s="178">
        <v>1220</v>
      </c>
      <c r="AO29" s="179"/>
      <c r="AP29" s="180"/>
      <c r="AQ29" s="132"/>
      <c r="AR29" s="133"/>
      <c r="AS29" s="133"/>
      <c r="AT29" s="133"/>
      <c r="AU29" s="47" t="s">
        <v>321</v>
      </c>
      <c r="AV29" s="411" t="s">
        <v>493</v>
      </c>
      <c r="AW29" s="185"/>
      <c r="AX29" s="412"/>
      <c r="AY29" s="178">
        <v>940</v>
      </c>
      <c r="AZ29" s="179"/>
      <c r="BA29" s="180"/>
      <c r="BB29" s="442"/>
      <c r="BC29" s="133"/>
      <c r="BD29" s="133"/>
      <c r="BE29" s="387"/>
    </row>
    <row r="30" spans="1:58" ht="17.25" customHeight="1" x14ac:dyDescent="0.15">
      <c r="A30" s="426"/>
      <c r="B30" s="427"/>
      <c r="C30" s="62" t="s">
        <v>246</v>
      </c>
      <c r="D30" s="400" t="s">
        <v>461</v>
      </c>
      <c r="E30" s="130"/>
      <c r="F30" s="401"/>
      <c r="G30" s="241">
        <v>280</v>
      </c>
      <c r="H30" s="242"/>
      <c r="I30" s="243"/>
      <c r="J30" s="151"/>
      <c r="K30" s="152"/>
      <c r="L30" s="152"/>
      <c r="M30" s="152"/>
      <c r="N30" s="50" t="s">
        <v>272</v>
      </c>
      <c r="O30" s="400" t="s">
        <v>471</v>
      </c>
      <c r="P30" s="130"/>
      <c r="Q30" s="401"/>
      <c r="R30" s="241">
        <v>120</v>
      </c>
      <c r="S30" s="242"/>
      <c r="T30" s="243"/>
      <c r="U30" s="151"/>
      <c r="V30" s="152"/>
      <c r="W30" s="152"/>
      <c r="X30" s="152"/>
      <c r="Y30" s="50" t="s">
        <v>277</v>
      </c>
      <c r="Z30" s="400" t="s">
        <v>472</v>
      </c>
      <c r="AA30" s="130"/>
      <c r="AB30" s="401"/>
      <c r="AC30" s="241">
        <v>450</v>
      </c>
      <c r="AD30" s="242"/>
      <c r="AE30" s="243"/>
      <c r="AF30" s="151"/>
      <c r="AG30" s="152"/>
      <c r="AH30" s="152"/>
      <c r="AI30" s="152"/>
      <c r="AJ30" s="50" t="s">
        <v>304</v>
      </c>
      <c r="AK30" s="400" t="s">
        <v>486</v>
      </c>
      <c r="AL30" s="130"/>
      <c r="AM30" s="401"/>
      <c r="AN30" s="175">
        <v>670</v>
      </c>
      <c r="AO30" s="176"/>
      <c r="AP30" s="177"/>
      <c r="AQ30" s="151"/>
      <c r="AR30" s="152"/>
      <c r="AS30" s="152"/>
      <c r="AT30" s="152"/>
      <c r="AU30" s="50" t="s">
        <v>510</v>
      </c>
      <c r="AV30" s="400" t="s">
        <v>1</v>
      </c>
      <c r="AW30" s="130"/>
      <c r="AX30" s="401"/>
      <c r="AY30" s="175">
        <v>380</v>
      </c>
      <c r="AZ30" s="176"/>
      <c r="BA30" s="177"/>
      <c r="BB30" s="398"/>
      <c r="BC30" s="152"/>
      <c r="BD30" s="152"/>
      <c r="BE30" s="153"/>
    </row>
    <row r="31" spans="1:58" ht="17.25" customHeight="1" x14ac:dyDescent="0.15">
      <c r="A31" s="426"/>
      <c r="B31" s="427"/>
      <c r="C31" s="62" t="s">
        <v>247</v>
      </c>
      <c r="D31" s="400" t="s">
        <v>59</v>
      </c>
      <c r="E31" s="130"/>
      <c r="F31" s="401"/>
      <c r="G31" s="241">
        <v>110</v>
      </c>
      <c r="H31" s="242"/>
      <c r="I31" s="243"/>
      <c r="J31" s="151"/>
      <c r="K31" s="152"/>
      <c r="L31" s="152"/>
      <c r="M31" s="152"/>
      <c r="N31" s="50" t="s">
        <v>273</v>
      </c>
      <c r="O31" s="400" t="s">
        <v>89</v>
      </c>
      <c r="P31" s="130"/>
      <c r="Q31" s="401"/>
      <c r="R31" s="241">
        <v>390</v>
      </c>
      <c r="S31" s="242"/>
      <c r="T31" s="243"/>
      <c r="U31" s="151"/>
      <c r="V31" s="152"/>
      <c r="W31" s="152"/>
      <c r="X31" s="152"/>
      <c r="Y31" s="50" t="s">
        <v>301</v>
      </c>
      <c r="Z31" s="400" t="s">
        <v>90</v>
      </c>
      <c r="AA31" s="130"/>
      <c r="AB31" s="401"/>
      <c r="AC31" s="241">
        <v>90</v>
      </c>
      <c r="AD31" s="242"/>
      <c r="AE31" s="243"/>
      <c r="AF31" s="151"/>
      <c r="AG31" s="152"/>
      <c r="AH31" s="152"/>
      <c r="AI31" s="152"/>
      <c r="AJ31" s="50" t="s">
        <v>305</v>
      </c>
      <c r="AK31" s="400" t="s">
        <v>92</v>
      </c>
      <c r="AL31" s="130"/>
      <c r="AM31" s="401"/>
      <c r="AN31" s="175">
        <v>150</v>
      </c>
      <c r="AO31" s="176"/>
      <c r="AP31" s="177"/>
      <c r="AQ31" s="151"/>
      <c r="AR31" s="152"/>
      <c r="AS31" s="152"/>
      <c r="AT31" s="152"/>
      <c r="AU31" s="50" t="s">
        <v>322</v>
      </c>
      <c r="AV31" s="400" t="s">
        <v>494</v>
      </c>
      <c r="AW31" s="130"/>
      <c r="AX31" s="401"/>
      <c r="AY31" s="175">
        <v>1160</v>
      </c>
      <c r="AZ31" s="176"/>
      <c r="BA31" s="177"/>
      <c r="BB31" s="398"/>
      <c r="BC31" s="152"/>
      <c r="BD31" s="152"/>
      <c r="BE31" s="153"/>
    </row>
    <row r="32" spans="1:58" ht="17.25" customHeight="1" thickBot="1" x14ac:dyDescent="0.2">
      <c r="A32" s="426"/>
      <c r="B32" s="427"/>
      <c r="C32" s="62" t="s">
        <v>248</v>
      </c>
      <c r="D32" s="400" t="s">
        <v>60</v>
      </c>
      <c r="E32" s="130"/>
      <c r="F32" s="401"/>
      <c r="G32" s="241">
        <v>90</v>
      </c>
      <c r="H32" s="242"/>
      <c r="I32" s="243"/>
      <c r="J32" s="151"/>
      <c r="K32" s="152"/>
      <c r="L32" s="152"/>
      <c r="M32" s="152"/>
      <c r="N32" s="50" t="s">
        <v>274</v>
      </c>
      <c r="O32" s="400" t="s">
        <v>58</v>
      </c>
      <c r="P32" s="130"/>
      <c r="Q32" s="401"/>
      <c r="R32" s="241">
        <v>50</v>
      </c>
      <c r="S32" s="242"/>
      <c r="T32" s="243"/>
      <c r="U32" s="151"/>
      <c r="V32" s="152"/>
      <c r="W32" s="152"/>
      <c r="X32" s="152"/>
      <c r="Y32" s="50" t="s">
        <v>302</v>
      </c>
      <c r="Z32" s="400" t="s">
        <v>91</v>
      </c>
      <c r="AA32" s="130"/>
      <c r="AB32" s="401"/>
      <c r="AC32" s="241">
        <v>110</v>
      </c>
      <c r="AD32" s="242"/>
      <c r="AE32" s="243"/>
      <c r="AF32" s="151"/>
      <c r="AG32" s="152"/>
      <c r="AH32" s="152"/>
      <c r="AI32" s="152"/>
      <c r="AJ32" s="50" t="s">
        <v>306</v>
      </c>
      <c r="AK32" s="400" t="s">
        <v>57</v>
      </c>
      <c r="AL32" s="130"/>
      <c r="AM32" s="401"/>
      <c r="AN32" s="175">
        <v>100</v>
      </c>
      <c r="AO32" s="176"/>
      <c r="AP32" s="177"/>
      <c r="AQ32" s="151"/>
      <c r="AR32" s="152"/>
      <c r="AS32" s="152"/>
      <c r="AT32" s="152"/>
      <c r="AU32" s="50" t="s">
        <v>323</v>
      </c>
      <c r="AV32" s="413" t="s">
        <v>495</v>
      </c>
      <c r="AW32" s="127"/>
      <c r="AX32" s="414"/>
      <c r="AY32" s="181">
        <v>1830</v>
      </c>
      <c r="AZ32" s="192"/>
      <c r="BA32" s="193"/>
      <c r="BB32" s="262"/>
      <c r="BC32" s="135"/>
      <c r="BD32" s="135"/>
      <c r="BE32" s="157"/>
    </row>
    <row r="33" spans="1:57" ht="17.25" customHeight="1" thickTop="1" x14ac:dyDescent="0.15">
      <c r="A33" s="426"/>
      <c r="B33" s="427"/>
      <c r="C33" s="63" t="s">
        <v>249</v>
      </c>
      <c r="D33" s="413" t="s">
        <v>61</v>
      </c>
      <c r="E33" s="127"/>
      <c r="F33" s="414"/>
      <c r="G33" s="250">
        <v>140</v>
      </c>
      <c r="H33" s="251"/>
      <c r="I33" s="252"/>
      <c r="J33" s="134"/>
      <c r="K33" s="135"/>
      <c r="L33" s="135"/>
      <c r="M33" s="135"/>
      <c r="N33" s="51" t="s">
        <v>275</v>
      </c>
      <c r="O33" s="413" t="s">
        <v>56</v>
      </c>
      <c r="P33" s="127"/>
      <c r="Q33" s="414"/>
      <c r="R33" s="250">
        <v>310</v>
      </c>
      <c r="S33" s="251"/>
      <c r="T33" s="252"/>
      <c r="U33" s="134"/>
      <c r="V33" s="135"/>
      <c r="W33" s="135"/>
      <c r="X33" s="135"/>
      <c r="Y33" s="51"/>
      <c r="Z33" s="413"/>
      <c r="AA33" s="127"/>
      <c r="AB33" s="414"/>
      <c r="AC33" s="181"/>
      <c r="AD33" s="192"/>
      <c r="AE33" s="193"/>
      <c r="AF33" s="134"/>
      <c r="AG33" s="135"/>
      <c r="AH33" s="135"/>
      <c r="AI33" s="135"/>
      <c r="AJ33" s="51"/>
      <c r="AK33" s="413"/>
      <c r="AL33" s="127"/>
      <c r="AM33" s="414"/>
      <c r="AN33" s="181"/>
      <c r="AO33" s="192"/>
      <c r="AP33" s="193"/>
      <c r="AQ33" s="134"/>
      <c r="AR33" s="135"/>
      <c r="AS33" s="135"/>
      <c r="AT33" s="135"/>
      <c r="AU33" s="51"/>
      <c r="AV33" s="158" t="s">
        <v>502</v>
      </c>
      <c r="AW33" s="159"/>
      <c r="AX33" s="160"/>
      <c r="AY33" s="465">
        <f>SUM(G29:I33,R29:T33,AC29:AE33,AN29:AP33,AY29:BA32)</f>
        <v>10950</v>
      </c>
      <c r="AZ33" s="466"/>
      <c r="BA33" s="467"/>
      <c r="BB33" s="473">
        <f>SUM(J29:M33,U29:X33,AF29:AI33,AQ29:AT33,BB29:BE32)</f>
        <v>0</v>
      </c>
      <c r="BC33" s="165"/>
      <c r="BD33" s="165"/>
      <c r="BE33" s="166"/>
    </row>
    <row r="34" spans="1:57" ht="17.25" customHeight="1" x14ac:dyDescent="0.15">
      <c r="A34" s="418" t="s">
        <v>85</v>
      </c>
      <c r="B34" s="419"/>
      <c r="C34" s="59" t="s">
        <v>251</v>
      </c>
      <c r="D34" s="411" t="s">
        <v>462</v>
      </c>
      <c r="E34" s="185"/>
      <c r="F34" s="412"/>
      <c r="G34" s="233">
        <v>940</v>
      </c>
      <c r="H34" s="234"/>
      <c r="I34" s="235"/>
      <c r="J34" s="132"/>
      <c r="K34" s="133"/>
      <c r="L34" s="133"/>
      <c r="M34" s="133"/>
      <c r="N34" s="47" t="s">
        <v>278</v>
      </c>
      <c r="O34" s="411" t="s">
        <v>473</v>
      </c>
      <c r="P34" s="185"/>
      <c r="Q34" s="412"/>
      <c r="R34" s="233">
        <v>530</v>
      </c>
      <c r="S34" s="234"/>
      <c r="T34" s="235"/>
      <c r="U34" s="132"/>
      <c r="V34" s="133"/>
      <c r="W34" s="133"/>
      <c r="X34" s="133"/>
      <c r="Y34" s="47" t="s">
        <v>281</v>
      </c>
      <c r="Z34" s="411" t="s">
        <v>66</v>
      </c>
      <c r="AA34" s="185"/>
      <c r="AB34" s="412"/>
      <c r="AC34" s="233">
        <v>70</v>
      </c>
      <c r="AD34" s="234"/>
      <c r="AE34" s="235"/>
      <c r="AF34" s="132"/>
      <c r="AG34" s="133"/>
      <c r="AH34" s="133"/>
      <c r="AI34" s="133"/>
      <c r="AJ34" s="47" t="s">
        <v>308</v>
      </c>
      <c r="AK34" s="411" t="s">
        <v>489</v>
      </c>
      <c r="AL34" s="185"/>
      <c r="AM34" s="412"/>
      <c r="AN34" s="178">
        <v>100</v>
      </c>
      <c r="AO34" s="179"/>
      <c r="AP34" s="180"/>
      <c r="AQ34" s="132"/>
      <c r="AR34" s="133"/>
      <c r="AS34" s="133"/>
      <c r="AT34" s="133"/>
      <c r="AU34" s="47" t="s">
        <v>325</v>
      </c>
      <c r="AV34" s="411" t="s">
        <v>64</v>
      </c>
      <c r="AW34" s="185"/>
      <c r="AX34" s="412"/>
      <c r="AY34" s="178">
        <v>120</v>
      </c>
      <c r="AZ34" s="179"/>
      <c r="BA34" s="180"/>
      <c r="BB34" s="442"/>
      <c r="BC34" s="133"/>
      <c r="BD34" s="133"/>
      <c r="BE34" s="387"/>
    </row>
    <row r="35" spans="1:57" ht="17.25" customHeight="1" x14ac:dyDescent="0.15">
      <c r="A35" s="420"/>
      <c r="B35" s="421"/>
      <c r="C35" s="62" t="s">
        <v>252</v>
      </c>
      <c r="D35" s="400" t="s">
        <v>67</v>
      </c>
      <c r="E35" s="130"/>
      <c r="F35" s="401"/>
      <c r="G35" s="241">
        <v>470</v>
      </c>
      <c r="H35" s="242"/>
      <c r="I35" s="243"/>
      <c r="J35" s="151"/>
      <c r="K35" s="152"/>
      <c r="L35" s="152"/>
      <c r="M35" s="152"/>
      <c r="N35" s="50" t="s">
        <v>279</v>
      </c>
      <c r="O35" s="400" t="s">
        <v>474</v>
      </c>
      <c r="P35" s="130"/>
      <c r="Q35" s="401"/>
      <c r="R35" s="241">
        <v>130</v>
      </c>
      <c r="S35" s="242"/>
      <c r="T35" s="243"/>
      <c r="U35" s="151"/>
      <c r="V35" s="152"/>
      <c r="W35" s="152"/>
      <c r="X35" s="152"/>
      <c r="Y35" s="50" t="s">
        <v>351</v>
      </c>
      <c r="Z35" s="400" t="s">
        <v>487</v>
      </c>
      <c r="AA35" s="130"/>
      <c r="AB35" s="401"/>
      <c r="AC35" s="175">
        <v>540</v>
      </c>
      <c r="AD35" s="176"/>
      <c r="AE35" s="177"/>
      <c r="AF35" s="151"/>
      <c r="AG35" s="152"/>
      <c r="AH35" s="152"/>
      <c r="AI35" s="152"/>
      <c r="AJ35" s="50" t="s">
        <v>309</v>
      </c>
      <c r="AK35" s="400" t="s">
        <v>105</v>
      </c>
      <c r="AL35" s="130"/>
      <c r="AM35" s="401"/>
      <c r="AN35" s="175">
        <v>110</v>
      </c>
      <c r="AO35" s="176"/>
      <c r="AP35" s="177"/>
      <c r="AQ35" s="151"/>
      <c r="AR35" s="152"/>
      <c r="AS35" s="152"/>
      <c r="AT35" s="152"/>
      <c r="AU35" s="50" t="s">
        <v>326</v>
      </c>
      <c r="AV35" s="400" t="s">
        <v>68</v>
      </c>
      <c r="AW35" s="130"/>
      <c r="AX35" s="401"/>
      <c r="AY35" s="175">
        <v>60</v>
      </c>
      <c r="AZ35" s="176"/>
      <c r="BA35" s="177"/>
      <c r="BB35" s="398"/>
      <c r="BC35" s="152"/>
      <c r="BD35" s="152"/>
      <c r="BE35" s="153"/>
    </row>
    <row r="36" spans="1:57" ht="15" customHeight="1" thickBot="1" x14ac:dyDescent="0.2">
      <c r="A36" s="420"/>
      <c r="B36" s="421"/>
      <c r="C36" s="62" t="s">
        <v>253</v>
      </c>
      <c r="D36" s="400" t="s">
        <v>463</v>
      </c>
      <c r="E36" s="130"/>
      <c r="F36" s="401"/>
      <c r="G36" s="241">
        <v>790</v>
      </c>
      <c r="H36" s="242"/>
      <c r="I36" s="243"/>
      <c r="J36" s="151"/>
      <c r="K36" s="152"/>
      <c r="L36" s="152"/>
      <c r="M36" s="152"/>
      <c r="N36" s="50" t="s">
        <v>280</v>
      </c>
      <c r="O36" s="400" t="s">
        <v>63</v>
      </c>
      <c r="P36" s="130"/>
      <c r="Q36" s="401"/>
      <c r="R36" s="241">
        <v>160</v>
      </c>
      <c r="S36" s="242"/>
      <c r="T36" s="243"/>
      <c r="U36" s="151"/>
      <c r="V36" s="152"/>
      <c r="W36" s="152"/>
      <c r="X36" s="152"/>
      <c r="Y36" s="50" t="s">
        <v>307</v>
      </c>
      <c r="Z36" s="400" t="s">
        <v>488</v>
      </c>
      <c r="AA36" s="130"/>
      <c r="AB36" s="401"/>
      <c r="AC36" s="175">
        <v>690</v>
      </c>
      <c r="AD36" s="176"/>
      <c r="AE36" s="177"/>
      <c r="AF36" s="151"/>
      <c r="AG36" s="152"/>
      <c r="AH36" s="152"/>
      <c r="AI36" s="152"/>
      <c r="AJ36" s="50" t="s">
        <v>324</v>
      </c>
      <c r="AK36" s="400" t="s">
        <v>93</v>
      </c>
      <c r="AL36" s="130"/>
      <c r="AM36" s="401"/>
      <c r="AN36" s="175">
        <v>600</v>
      </c>
      <c r="AO36" s="176"/>
      <c r="AP36" s="177"/>
      <c r="AQ36" s="151"/>
      <c r="AR36" s="152"/>
      <c r="AS36" s="152"/>
      <c r="AT36" s="152"/>
      <c r="AU36" s="50" t="s">
        <v>327</v>
      </c>
      <c r="AV36" s="413" t="s">
        <v>65</v>
      </c>
      <c r="AW36" s="127"/>
      <c r="AX36" s="414"/>
      <c r="AY36" s="181">
        <v>430</v>
      </c>
      <c r="AZ36" s="192"/>
      <c r="BA36" s="193"/>
      <c r="BB36" s="262"/>
      <c r="BC36" s="135"/>
      <c r="BD36" s="135"/>
      <c r="BE36" s="157"/>
    </row>
    <row r="37" spans="1:57" ht="15" customHeight="1" thickTop="1" thickBot="1" x14ac:dyDescent="0.2">
      <c r="A37" s="422"/>
      <c r="B37" s="423"/>
      <c r="C37" s="66" t="s">
        <v>254</v>
      </c>
      <c r="D37" s="402" t="s">
        <v>103</v>
      </c>
      <c r="E37" s="223"/>
      <c r="F37" s="403"/>
      <c r="G37" s="459">
        <v>410</v>
      </c>
      <c r="H37" s="460"/>
      <c r="I37" s="461"/>
      <c r="J37" s="170"/>
      <c r="K37" s="171"/>
      <c r="L37" s="171"/>
      <c r="M37" s="171"/>
      <c r="N37" s="54"/>
      <c r="O37" s="402"/>
      <c r="P37" s="223"/>
      <c r="Q37" s="403"/>
      <c r="R37" s="459"/>
      <c r="S37" s="460"/>
      <c r="T37" s="461"/>
      <c r="U37" s="170"/>
      <c r="V37" s="171"/>
      <c r="W37" s="171"/>
      <c r="X37" s="171"/>
      <c r="Y37" s="54"/>
      <c r="Z37" s="402"/>
      <c r="AA37" s="223"/>
      <c r="AB37" s="403"/>
      <c r="AC37" s="225"/>
      <c r="AD37" s="226"/>
      <c r="AE37" s="227"/>
      <c r="AF37" s="170"/>
      <c r="AG37" s="171"/>
      <c r="AH37" s="171"/>
      <c r="AI37" s="171"/>
      <c r="AJ37" s="54"/>
      <c r="AK37" s="402"/>
      <c r="AL37" s="223"/>
      <c r="AM37" s="403"/>
      <c r="AN37" s="225"/>
      <c r="AO37" s="226"/>
      <c r="AP37" s="227"/>
      <c r="AQ37" s="170"/>
      <c r="AR37" s="171"/>
      <c r="AS37" s="171"/>
      <c r="AT37" s="171"/>
      <c r="AU37" s="54"/>
      <c r="AV37" s="456" t="s">
        <v>502</v>
      </c>
      <c r="AW37" s="173"/>
      <c r="AX37" s="174"/>
      <c r="AY37" s="210">
        <f>SUM(G34:I37,R34:T37,AC34:AE37,AN34:AP37,AY34:BA36)</f>
        <v>6150</v>
      </c>
      <c r="AZ37" s="457"/>
      <c r="BA37" s="458"/>
      <c r="BB37" s="470">
        <f>SUM(J34:M37,U34:X37,AF34:AI37,AQ34:AT37,BB34:BE36)</f>
        <v>0</v>
      </c>
      <c r="BC37" s="471"/>
      <c r="BD37" s="471"/>
      <c r="BE37" s="472"/>
    </row>
    <row r="38" spans="1:57" ht="12" customHeight="1" x14ac:dyDescent="0.15">
      <c r="A38" s="55" t="s">
        <v>497</v>
      </c>
      <c r="B38" s="37"/>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ht="12" customHeight="1" x14ac:dyDescent="0.15">
      <c r="A39" s="55" t="s">
        <v>359</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row>
    <row r="40" spans="1:57" ht="12" customHeight="1" x14ac:dyDescent="0.15">
      <c r="A40" s="55" t="s">
        <v>356</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ht="12" customHeight="1" x14ac:dyDescent="0.15">
      <c r="A41" s="55" t="s">
        <v>357</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ht="12" customHeight="1" x14ac:dyDescent="0.15">
      <c r="A42" s="55" t="s">
        <v>358</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7" ht="12" customHeight="1" x14ac:dyDescent="0.15">
      <c r="A43" s="55" t="s">
        <v>355</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7" x14ac:dyDescent="0.15">
      <c r="A44" s="5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sheetData>
  <sheetProtection algorithmName="SHA-512" hashValue="i6JzyvUt3Le7EGQq9gtkZZlloNwEAES3Yt3O5wKj/rxtm81QSr82M3/22SeHGnWB/Kkcww06KNir9ynPrH8sgg==" saltValue="vK3C3kCeE3UABGArXDPD0g==" spinCount="100000" sheet="1" objects="1" scenarios="1"/>
  <mergeCells count="439">
    <mergeCell ref="AH2:AK2"/>
    <mergeCell ref="AL2:AS2"/>
    <mergeCell ref="AH3:AK4"/>
    <mergeCell ref="AL3:AS4"/>
    <mergeCell ref="O5:O6"/>
    <mergeCell ref="P5:V6"/>
    <mergeCell ref="X5:AB8"/>
    <mergeCell ref="AC5:AC8"/>
    <mergeCell ref="AD5:AG8"/>
    <mergeCell ref="AH5:AH8"/>
    <mergeCell ref="AI5:AM8"/>
    <mergeCell ref="AN5:AO8"/>
    <mergeCell ref="BB20:BE20"/>
    <mergeCell ref="R11:T11"/>
    <mergeCell ref="U11:X11"/>
    <mergeCell ref="AV11:AX11"/>
    <mergeCell ref="AY11:BA11"/>
    <mergeCell ref="Z12:AB12"/>
    <mergeCell ref="BB12:BE12"/>
    <mergeCell ref="AQ12:AT12"/>
    <mergeCell ref="AC14:AE14"/>
    <mergeCell ref="Z14:AB14"/>
    <mergeCell ref="AN13:AP13"/>
    <mergeCell ref="AK13:AM13"/>
    <mergeCell ref="AC13:AE13"/>
    <mergeCell ref="AF14:AI14"/>
    <mergeCell ref="AK14:AM14"/>
    <mergeCell ref="BB18:BE18"/>
    <mergeCell ref="BB19:BE19"/>
    <mergeCell ref="BB16:BE16"/>
    <mergeCell ref="BB17:BE17"/>
    <mergeCell ref="AV16:AX16"/>
    <mergeCell ref="AT5:BE5"/>
    <mergeCell ref="AT6:BE6"/>
    <mergeCell ref="O7:O8"/>
    <mergeCell ref="P7:V8"/>
    <mergeCell ref="AT7:BE7"/>
    <mergeCell ref="AT8:BE8"/>
    <mergeCell ref="AP8:AS8"/>
    <mergeCell ref="AP5:AS7"/>
    <mergeCell ref="J13:M13"/>
    <mergeCell ref="J12:M12"/>
    <mergeCell ref="U12:X12"/>
    <mergeCell ref="U13:X13"/>
    <mergeCell ref="R12:T12"/>
    <mergeCell ref="AV12:AX12"/>
    <mergeCell ref="AY12:BA12"/>
    <mergeCell ref="Z13:AB13"/>
    <mergeCell ref="R13:T13"/>
    <mergeCell ref="AV13:AX13"/>
    <mergeCell ref="AN12:AP12"/>
    <mergeCell ref="AQ13:AT13"/>
    <mergeCell ref="BB13:BE13"/>
    <mergeCell ref="AY13:BA13"/>
    <mergeCell ref="AF13:AI13"/>
    <mergeCell ref="AB9:AE10"/>
    <mergeCell ref="A2:A4"/>
    <mergeCell ref="E2:M2"/>
    <mergeCell ref="O2:O4"/>
    <mergeCell ref="P2:T4"/>
    <mergeCell ref="U2:U4"/>
    <mergeCell ref="AD2:AD4"/>
    <mergeCell ref="AE2:AG4"/>
    <mergeCell ref="G3:M4"/>
    <mergeCell ref="D19:F19"/>
    <mergeCell ref="G19:I19"/>
    <mergeCell ref="J19:M19"/>
    <mergeCell ref="O19:Q19"/>
    <mergeCell ref="R19:T19"/>
    <mergeCell ref="R14:T14"/>
    <mergeCell ref="U18:X18"/>
    <mergeCell ref="U14:X14"/>
    <mergeCell ref="R18:T18"/>
    <mergeCell ref="R15:T15"/>
    <mergeCell ref="V2:AC3"/>
    <mergeCell ref="O17:Q17"/>
    <mergeCell ref="R17:T17"/>
    <mergeCell ref="O11:Q11"/>
    <mergeCell ref="O12:Q12"/>
    <mergeCell ref="J11:M11"/>
    <mergeCell ref="Z25:AB25"/>
    <mergeCell ref="J20:M20"/>
    <mergeCell ref="O25:Q25"/>
    <mergeCell ref="R25:T25"/>
    <mergeCell ref="J16:M16"/>
    <mergeCell ref="O15:Q15"/>
    <mergeCell ref="U15:X15"/>
    <mergeCell ref="Z15:AB15"/>
    <mergeCell ref="U19:X19"/>
    <mergeCell ref="R22:T22"/>
    <mergeCell ref="O22:Q22"/>
    <mergeCell ref="U25:X25"/>
    <mergeCell ref="R20:T20"/>
    <mergeCell ref="O20:Q20"/>
    <mergeCell ref="Z23:AB23"/>
    <mergeCell ref="R26:T26"/>
    <mergeCell ref="AK18:AM18"/>
    <mergeCell ref="AC18:AE18"/>
    <mergeCell ref="AY19:BA19"/>
    <mergeCell ref="AV15:AX15"/>
    <mergeCell ref="AC15:AE15"/>
    <mergeCell ref="AF15:AI15"/>
    <mergeCell ref="AK16:AM16"/>
    <mergeCell ref="AQ18:AT18"/>
    <mergeCell ref="AC19:AE19"/>
    <mergeCell ref="AF19:AI19"/>
    <mergeCell ref="AY17:BA17"/>
    <mergeCell ref="AV19:AX19"/>
    <mergeCell ref="AC17:AE17"/>
    <mergeCell ref="AF17:AI17"/>
    <mergeCell ref="AK17:AM17"/>
    <mergeCell ref="AN17:AP17"/>
    <mergeCell ref="AQ17:AT17"/>
    <mergeCell ref="AK15:AM15"/>
    <mergeCell ref="AN15:AP15"/>
    <mergeCell ref="U22:X22"/>
    <mergeCell ref="U21:X21"/>
    <mergeCell ref="AC22:AE22"/>
    <mergeCell ref="AK20:AM20"/>
    <mergeCell ref="AC25:AE25"/>
    <mergeCell ref="AF25:AI25"/>
    <mergeCell ref="Z26:AB26"/>
    <mergeCell ref="O26:Q26"/>
    <mergeCell ref="U26:X26"/>
    <mergeCell ref="AF26:AI26"/>
    <mergeCell ref="AN16:AP16"/>
    <mergeCell ref="AF16:AI16"/>
    <mergeCell ref="Z18:AB18"/>
    <mergeCell ref="AN18:AP18"/>
    <mergeCell ref="Z20:AB20"/>
    <mergeCell ref="AC21:AE21"/>
    <mergeCell ref="Z19:AB19"/>
    <mergeCell ref="O21:Q21"/>
    <mergeCell ref="R21:T21"/>
    <mergeCell ref="Z22:AB22"/>
    <mergeCell ref="O24:Q24"/>
    <mergeCell ref="U20:X20"/>
    <mergeCell ref="Z24:AB24"/>
    <mergeCell ref="U23:X23"/>
    <mergeCell ref="R23:T23"/>
    <mergeCell ref="AF20:AI20"/>
    <mergeCell ref="AF21:AI21"/>
    <mergeCell ref="AC24:AE24"/>
    <mergeCell ref="AK25:AM25"/>
    <mergeCell ref="AN25:AP25"/>
    <mergeCell ref="AK26:AM26"/>
    <mergeCell ref="AK29:AM29"/>
    <mergeCell ref="AF27:AI27"/>
    <mergeCell ref="AK27:AM27"/>
    <mergeCell ref="BB25:BE25"/>
    <mergeCell ref="AQ33:AT33"/>
    <mergeCell ref="AQ32:AT32"/>
    <mergeCell ref="AY32:BA32"/>
    <mergeCell ref="AN27:AP27"/>
    <mergeCell ref="AQ27:AT27"/>
    <mergeCell ref="AQ25:AT25"/>
    <mergeCell ref="AV25:AX25"/>
    <mergeCell ref="AY25:BA25"/>
    <mergeCell ref="AY26:BA26"/>
    <mergeCell ref="AQ26:AT26"/>
    <mergeCell ref="AV26:AX26"/>
    <mergeCell ref="AN26:AP26"/>
    <mergeCell ref="AN32:AP32"/>
    <mergeCell ref="AY27:BA27"/>
    <mergeCell ref="AV31:AX31"/>
    <mergeCell ref="AY31:BA31"/>
    <mergeCell ref="AQ29:AT29"/>
    <mergeCell ref="BB26:BE26"/>
    <mergeCell ref="AN21:AP21"/>
    <mergeCell ref="BB22:BE22"/>
    <mergeCell ref="AY23:BA23"/>
    <mergeCell ref="BB23:BE23"/>
    <mergeCell ref="AQ21:AT21"/>
    <mergeCell ref="AV22:AX22"/>
    <mergeCell ref="BB31:BE31"/>
    <mergeCell ref="AF31:AI31"/>
    <mergeCell ref="AK31:AM31"/>
    <mergeCell ref="AN31:AP31"/>
    <mergeCell ref="AV29:AX29"/>
    <mergeCell ref="AY29:BA29"/>
    <mergeCell ref="AQ30:AT30"/>
    <mergeCell ref="AV30:AX30"/>
    <mergeCell ref="AF22:AI22"/>
    <mergeCell ref="AQ22:AT22"/>
    <mergeCell ref="AK22:AM22"/>
    <mergeCell ref="AQ31:AT31"/>
    <mergeCell ref="AF24:AI24"/>
    <mergeCell ref="AV28:AX28"/>
    <mergeCell ref="AY28:BA28"/>
    <mergeCell ref="BB28:BE28"/>
    <mergeCell ref="AV24:AX24"/>
    <mergeCell ref="BB21:BE21"/>
    <mergeCell ref="BB24:BE24"/>
    <mergeCell ref="AV23:AX23"/>
    <mergeCell ref="AY22:BA22"/>
    <mergeCell ref="AN22:AP22"/>
    <mergeCell ref="AQ23:AT23"/>
    <mergeCell ref="AN23:AP23"/>
    <mergeCell ref="AV21:AX21"/>
    <mergeCell ref="AY24:BA24"/>
    <mergeCell ref="G37:I37"/>
    <mergeCell ref="Z35:AB35"/>
    <mergeCell ref="AC35:AE35"/>
    <mergeCell ref="Z34:AB34"/>
    <mergeCell ref="AC34:AE34"/>
    <mergeCell ref="AF35:AI35"/>
    <mergeCell ref="BB29:BE29"/>
    <mergeCell ref="AY30:BA30"/>
    <mergeCell ref="BB30:BE30"/>
    <mergeCell ref="O35:Q35"/>
    <mergeCell ref="R30:T30"/>
    <mergeCell ref="BB37:BE37"/>
    <mergeCell ref="BB33:BE33"/>
    <mergeCell ref="AN34:AP34"/>
    <mergeCell ref="BB34:BE34"/>
    <mergeCell ref="BB36:BE36"/>
    <mergeCell ref="AQ36:AT36"/>
    <mergeCell ref="AV36:AX36"/>
    <mergeCell ref="BB32:BE32"/>
    <mergeCell ref="AV32:AX32"/>
    <mergeCell ref="AY36:BA36"/>
    <mergeCell ref="BB35:BE35"/>
    <mergeCell ref="AQ34:AT34"/>
    <mergeCell ref="AN35:AP35"/>
    <mergeCell ref="AV35:AX35"/>
    <mergeCell ref="AY33:BA33"/>
    <mergeCell ref="AK34:AM34"/>
    <mergeCell ref="A5:A8"/>
    <mergeCell ref="E5:M6"/>
    <mergeCell ref="W5:W8"/>
    <mergeCell ref="G7:M8"/>
    <mergeCell ref="D30:F30"/>
    <mergeCell ref="G30:I30"/>
    <mergeCell ref="J30:M30"/>
    <mergeCell ref="D31:F31"/>
    <mergeCell ref="Z33:AB33"/>
    <mergeCell ref="AC31:AE31"/>
    <mergeCell ref="Z31:AB31"/>
    <mergeCell ref="AF32:AI32"/>
    <mergeCell ref="Z32:AB32"/>
    <mergeCell ref="Z30:AB30"/>
    <mergeCell ref="AC32:AE32"/>
    <mergeCell ref="AC30:AE30"/>
    <mergeCell ref="AF30:AI30"/>
    <mergeCell ref="Z29:AB29"/>
    <mergeCell ref="AC29:AE29"/>
    <mergeCell ref="AF29:AI29"/>
    <mergeCell ref="AC23:AE23"/>
    <mergeCell ref="AF23:AI23"/>
    <mergeCell ref="Z21:AB21"/>
    <mergeCell ref="G36:I36"/>
    <mergeCell ref="G34:I34"/>
    <mergeCell ref="J36:M36"/>
    <mergeCell ref="J34:M34"/>
    <mergeCell ref="R34:T34"/>
    <mergeCell ref="O33:Q33"/>
    <mergeCell ref="U32:X32"/>
    <mergeCell ref="R24:T24"/>
    <mergeCell ref="U33:X33"/>
    <mergeCell ref="O31:Q31"/>
    <mergeCell ref="R31:T31"/>
    <mergeCell ref="U31:X31"/>
    <mergeCell ref="O32:Q32"/>
    <mergeCell ref="U30:X30"/>
    <mergeCell ref="R32:T32"/>
    <mergeCell ref="U29:X29"/>
    <mergeCell ref="R29:T29"/>
    <mergeCell ref="G23:I23"/>
    <mergeCell ref="O23:Q23"/>
    <mergeCell ref="U24:X24"/>
    <mergeCell ref="J23:M23"/>
    <mergeCell ref="U28:X28"/>
    <mergeCell ref="AV37:AX37"/>
    <mergeCell ref="AY37:BA37"/>
    <mergeCell ref="AV33:AX33"/>
    <mergeCell ref="AQ35:AT35"/>
    <mergeCell ref="AQ37:AT37"/>
    <mergeCell ref="R37:T37"/>
    <mergeCell ref="U37:X37"/>
    <mergeCell ref="R36:T36"/>
    <mergeCell ref="O36:Q36"/>
    <mergeCell ref="U36:X36"/>
    <mergeCell ref="AN36:AP36"/>
    <mergeCell ref="Z36:AB36"/>
    <mergeCell ref="AC36:AE36"/>
    <mergeCell ref="AF36:AI36"/>
    <mergeCell ref="AK36:AM36"/>
    <mergeCell ref="AY35:BA35"/>
    <mergeCell ref="AY34:BA34"/>
    <mergeCell ref="AV34:AX34"/>
    <mergeCell ref="R33:T33"/>
    <mergeCell ref="U34:X34"/>
    <mergeCell ref="AF34:AI34"/>
    <mergeCell ref="AK35:AM35"/>
    <mergeCell ref="R35:T35"/>
    <mergeCell ref="U35:X35"/>
    <mergeCell ref="AK23:AM23"/>
    <mergeCell ref="G22:I22"/>
    <mergeCell ref="J22:M22"/>
    <mergeCell ref="R16:T16"/>
    <mergeCell ref="AY16:BA16"/>
    <mergeCell ref="AY18:BA18"/>
    <mergeCell ref="U16:X16"/>
    <mergeCell ref="Z16:AB16"/>
    <mergeCell ref="U17:X17"/>
    <mergeCell ref="Z17:AB17"/>
    <mergeCell ref="AY21:BA21"/>
    <mergeCell ref="AK21:AM21"/>
    <mergeCell ref="AN20:AP20"/>
    <mergeCell ref="AC20:AE20"/>
    <mergeCell ref="AQ20:AT20"/>
    <mergeCell ref="AV20:AX20"/>
    <mergeCell ref="AY20:BA20"/>
    <mergeCell ref="G21:I21"/>
    <mergeCell ref="J21:M21"/>
    <mergeCell ref="G20:I20"/>
    <mergeCell ref="AV18:AX18"/>
    <mergeCell ref="AF18:AI18"/>
    <mergeCell ref="AV17:AX17"/>
    <mergeCell ref="AQ16:AT16"/>
    <mergeCell ref="D18:F18"/>
    <mergeCell ref="O30:Q30"/>
    <mergeCell ref="J32:M32"/>
    <mergeCell ref="D29:F29"/>
    <mergeCell ref="G31:I31"/>
    <mergeCell ref="G14:I14"/>
    <mergeCell ref="D13:F13"/>
    <mergeCell ref="G18:I18"/>
    <mergeCell ref="J18:M18"/>
    <mergeCell ref="O13:Q13"/>
    <mergeCell ref="O14:Q14"/>
    <mergeCell ref="J15:M15"/>
    <mergeCell ref="J14:M14"/>
    <mergeCell ref="J26:M26"/>
    <mergeCell ref="O18:Q18"/>
    <mergeCell ref="O16:Q16"/>
    <mergeCell ref="D23:F23"/>
    <mergeCell ref="J31:M31"/>
    <mergeCell ref="D15:F15"/>
    <mergeCell ref="D17:F17"/>
    <mergeCell ref="G17:I17"/>
    <mergeCell ref="J17:M17"/>
    <mergeCell ref="G32:I32"/>
    <mergeCell ref="D22:F22"/>
    <mergeCell ref="A12:B13"/>
    <mergeCell ref="D32:F32"/>
    <mergeCell ref="A11:B11"/>
    <mergeCell ref="D12:F12"/>
    <mergeCell ref="G15:I15"/>
    <mergeCell ref="D14:F14"/>
    <mergeCell ref="D11:F11"/>
    <mergeCell ref="G11:I11"/>
    <mergeCell ref="G12:I12"/>
    <mergeCell ref="D26:F26"/>
    <mergeCell ref="G26:I26"/>
    <mergeCell ref="G13:I13"/>
    <mergeCell ref="G29:I29"/>
    <mergeCell ref="D28:F28"/>
    <mergeCell ref="G28:I28"/>
    <mergeCell ref="D25:F25"/>
    <mergeCell ref="G25:I25"/>
    <mergeCell ref="A14:B17"/>
    <mergeCell ref="D16:F16"/>
    <mergeCell ref="G16:I16"/>
    <mergeCell ref="A20:B24"/>
    <mergeCell ref="D20:F20"/>
    <mergeCell ref="A18:B19"/>
    <mergeCell ref="D21:F21"/>
    <mergeCell ref="A34:B37"/>
    <mergeCell ref="A29:B33"/>
    <mergeCell ref="O28:Q28"/>
    <mergeCell ref="G27:I27"/>
    <mergeCell ref="J25:M25"/>
    <mergeCell ref="O37:Q37"/>
    <mergeCell ref="A25:B28"/>
    <mergeCell ref="D27:F27"/>
    <mergeCell ref="D33:F33"/>
    <mergeCell ref="G33:I33"/>
    <mergeCell ref="O34:Q34"/>
    <mergeCell ref="J29:M29"/>
    <mergeCell ref="J28:M28"/>
    <mergeCell ref="O29:Q29"/>
    <mergeCell ref="D35:F35"/>
    <mergeCell ref="G35:I35"/>
    <mergeCell ref="J35:M35"/>
    <mergeCell ref="J27:M27"/>
    <mergeCell ref="O27:Q27"/>
    <mergeCell ref="J33:M33"/>
    <mergeCell ref="J37:M37"/>
    <mergeCell ref="D34:F34"/>
    <mergeCell ref="D36:F36"/>
    <mergeCell ref="D37:F37"/>
    <mergeCell ref="U27:X27"/>
    <mergeCell ref="AC28:AE28"/>
    <mergeCell ref="Z28:AB28"/>
    <mergeCell ref="AF28:AI28"/>
    <mergeCell ref="R28:T28"/>
    <mergeCell ref="AQ28:AT28"/>
    <mergeCell ref="BB27:BE27"/>
    <mergeCell ref="R27:T27"/>
    <mergeCell ref="AK28:AM28"/>
    <mergeCell ref="AN28:AP28"/>
    <mergeCell ref="AC27:AE27"/>
    <mergeCell ref="Z27:AB27"/>
    <mergeCell ref="AV27:AX27"/>
    <mergeCell ref="Z37:AB37"/>
    <mergeCell ref="AC37:AE37"/>
    <mergeCell ref="AF37:AI37"/>
    <mergeCell ref="AK37:AM37"/>
    <mergeCell ref="AN37:AP37"/>
    <mergeCell ref="AK11:AM11"/>
    <mergeCell ref="Z11:AB11"/>
    <mergeCell ref="AN11:AP11"/>
    <mergeCell ref="AC12:AE12"/>
    <mergeCell ref="AF12:AI12"/>
    <mergeCell ref="AC11:AE11"/>
    <mergeCell ref="AK12:AM12"/>
    <mergeCell ref="AF11:AI11"/>
    <mergeCell ref="AN14:AP14"/>
    <mergeCell ref="AC16:AE16"/>
    <mergeCell ref="AC33:AE33"/>
    <mergeCell ref="AN33:AP33"/>
    <mergeCell ref="AF33:AI33"/>
    <mergeCell ref="AK30:AM30"/>
    <mergeCell ref="AN30:AP30"/>
    <mergeCell ref="AN29:AP29"/>
    <mergeCell ref="AK32:AM32"/>
    <mergeCell ref="AK33:AM33"/>
    <mergeCell ref="AC26:AE26"/>
    <mergeCell ref="AF9:AL10"/>
    <mergeCell ref="BB11:BE11"/>
    <mergeCell ref="AQ11:AT11"/>
    <mergeCell ref="BB15:BE15"/>
    <mergeCell ref="BB14:BE14"/>
    <mergeCell ref="AY15:BA15"/>
    <mergeCell ref="AY14:BA14"/>
    <mergeCell ref="AV14:AX14"/>
    <mergeCell ref="AQ14:AT14"/>
    <mergeCell ref="AQ15:AT15"/>
  </mergeCells>
  <phoneticPr fontId="2"/>
  <conditionalFormatting sqref="J12:M12">
    <cfRule type="cellIs" dxfId="0" priority="1" operator="greaterThan">
      <formula>$G$12</formula>
    </cfRule>
  </conditionalFormatting>
  <printOptions horizontalCentered="1"/>
  <pageMargins left="0.43307086614173229" right="0.27559055118110237" top="0.43307086614173229" bottom="0.23622047244094491" header="0.27559055118110237" footer="0.15748031496062992"/>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23</xdr:col>
                    <xdr:colOff>123825</xdr:colOff>
                    <xdr:row>4</xdr:row>
                    <xdr:rowOff>66675</xdr:rowOff>
                  </from>
                  <to>
                    <xdr:col>27</xdr:col>
                    <xdr:colOff>219075</xdr:colOff>
                    <xdr:row>6</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23</xdr:col>
                    <xdr:colOff>123825</xdr:colOff>
                    <xdr:row>5</xdr:row>
                    <xdr:rowOff>142875</xdr:rowOff>
                  </from>
                  <to>
                    <xdr:col>27</xdr:col>
                    <xdr:colOff>161925</xdr:colOff>
                    <xdr:row>7</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29</xdr:col>
                    <xdr:colOff>171450</xdr:colOff>
                    <xdr:row>4</xdr:row>
                    <xdr:rowOff>66675</xdr:rowOff>
                  </from>
                  <to>
                    <xdr:col>33</xdr:col>
                    <xdr:colOff>0</xdr:colOff>
                    <xdr:row>6</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29</xdr:col>
                    <xdr:colOff>171450</xdr:colOff>
                    <xdr:row>5</xdr:row>
                    <xdr:rowOff>142875</xdr:rowOff>
                  </from>
                  <to>
                    <xdr:col>32</xdr:col>
                    <xdr:colOff>200025</xdr:colOff>
                    <xdr:row>7</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34</xdr:col>
                    <xdr:colOff>76200</xdr:colOff>
                    <xdr:row>4</xdr:row>
                    <xdr:rowOff>57150</xdr:rowOff>
                  </from>
                  <to>
                    <xdr:col>37</xdr:col>
                    <xdr:colOff>247650</xdr:colOff>
                    <xdr:row>5</xdr:row>
                    <xdr:rowOff>85725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34</xdr:col>
                    <xdr:colOff>76200</xdr:colOff>
                    <xdr:row>5</xdr:row>
                    <xdr:rowOff>38100</xdr:rowOff>
                  </from>
                  <to>
                    <xdr:col>37</xdr:col>
                    <xdr:colOff>247650</xdr:colOff>
                    <xdr:row>6</xdr:row>
                    <xdr:rowOff>133350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34</xdr:col>
                    <xdr:colOff>76200</xdr:colOff>
                    <xdr:row>6</xdr:row>
                    <xdr:rowOff>66675</xdr:rowOff>
                  </from>
                  <to>
                    <xdr:col>38</xdr:col>
                    <xdr:colOff>200025</xdr:colOff>
                    <xdr:row>7</xdr:row>
                    <xdr:rowOff>133350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41</xdr:col>
                    <xdr:colOff>47625</xdr:colOff>
                    <xdr:row>3</xdr:row>
                    <xdr:rowOff>133350</xdr:rowOff>
                  </from>
                  <to>
                    <xdr:col>43</xdr:col>
                    <xdr:colOff>219075</xdr:colOff>
                    <xdr:row>5</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41</xdr:col>
                    <xdr:colOff>47625</xdr:colOff>
                    <xdr:row>4</xdr:row>
                    <xdr:rowOff>104775</xdr:rowOff>
                  </from>
                  <to>
                    <xdr:col>43</xdr:col>
                    <xdr:colOff>219075</xdr:colOff>
                    <xdr:row>6</xdr:row>
                    <xdr:rowOff>57150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41</xdr:col>
                    <xdr:colOff>47625</xdr:colOff>
                    <xdr:row>5</xdr:row>
                    <xdr:rowOff>142875</xdr:rowOff>
                  </from>
                  <to>
                    <xdr:col>43</xdr:col>
                    <xdr:colOff>219075</xdr:colOff>
                    <xdr:row>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加賀地区</vt:lpstr>
      <vt:lpstr>能登地区</vt:lpstr>
      <vt:lpstr>加賀地区!Print_Area</vt:lpstr>
      <vt:lpstr>能登地区!Print_Area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北國新聞社</dc:creator>
  <cp:lastModifiedBy>高見　政博</cp:lastModifiedBy>
  <cp:lastPrinted>2022-06-02T06:21:57Z</cp:lastPrinted>
  <dcterms:created xsi:type="dcterms:W3CDTF">2005-01-13T06:45:08Z</dcterms:created>
  <dcterms:modified xsi:type="dcterms:W3CDTF">2022-06-02T06:28:26Z</dcterms:modified>
</cp:coreProperties>
</file>